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nna.okinczyc\Documents\KAMIENICE\08 PRZETARGI\08 ZASŁONY i ROLETY i FOLIE\wycena\"/>
    </mc:Choice>
  </mc:AlternateContent>
  <bookViews>
    <workbookView xWindow="0" yWindow="0" windowWidth="16380" windowHeight="8196"/>
  </bookViews>
  <sheets>
    <sheet name="zestawienie okien" sheetId="1" r:id="rId1"/>
  </sheets>
  <definedNames>
    <definedName name="_xlnm._FilterDatabase" localSheetId="0" hidden="1">'zestawienie okien'!$L$9:$L$83</definedName>
    <definedName name="Excel_BuiltIn__FilterDatabase_1">'zestawienie okien'!$B$11:$C$39</definedName>
    <definedName name="_xlnm.Print_Area" localSheetId="0">'zestawienie okien'!$A$1:$Q$50</definedName>
  </definedNames>
  <calcPr calcId="152511"/>
</workbook>
</file>

<file path=xl/calcChain.xml><?xml version="1.0" encoding="utf-8"?>
<calcChain xmlns="http://schemas.openxmlformats.org/spreadsheetml/2006/main">
  <c r="P47" i="1" l="1"/>
  <c r="P46" i="1"/>
  <c r="P45" i="1"/>
  <c r="P44" i="1"/>
  <c r="N43" i="1"/>
  <c r="N15" i="1"/>
  <c r="N14" i="1"/>
  <c r="L42" i="1"/>
  <c r="L41" i="1"/>
  <c r="L40" i="1"/>
  <c r="L39" i="1"/>
  <c r="L38" i="1"/>
  <c r="L25" i="1"/>
  <c r="L24" i="1"/>
  <c r="L22" i="1"/>
  <c r="L21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</calcChain>
</file>

<file path=xl/comments1.xml><?xml version="1.0" encoding="utf-8"?>
<comments xmlns="http://schemas.openxmlformats.org/spreadsheetml/2006/main">
  <authors>
    <author>Anna Okińczyc</author>
  </authors>
  <commentList>
    <comment ref="F21" authorId="0" shapeId="0">
      <text>
        <r>
          <rPr>
            <b/>
            <sz val="9"/>
            <color indexed="81"/>
            <rFont val="Tahoma"/>
            <family val="2"/>
            <charset val="238"/>
          </rPr>
          <t>Anna Okińczyc:</t>
        </r>
        <r>
          <rPr>
            <sz val="9"/>
            <color indexed="81"/>
            <rFont val="Tahoma"/>
            <family val="2"/>
            <charset val="238"/>
          </rPr>
          <t xml:space="preserve">
do sprawdzenia
</t>
        </r>
      </text>
    </comment>
  </commentList>
</comments>
</file>

<file path=xl/sharedStrings.xml><?xml version="1.0" encoding="utf-8"?>
<sst xmlns="http://schemas.openxmlformats.org/spreadsheetml/2006/main" count="190" uniqueCount="104">
  <si>
    <t>nr</t>
  </si>
  <si>
    <t>nazwa pomieszczenia</t>
  </si>
  <si>
    <t>uwagi</t>
  </si>
  <si>
    <t>0</t>
  </si>
  <si>
    <t>-</t>
  </si>
  <si>
    <t>28/0/02</t>
  </si>
  <si>
    <t>1</t>
  </si>
  <si>
    <t>3 kwatery, środkowa stała</t>
  </si>
  <si>
    <t>S</t>
  </si>
  <si>
    <t>E</t>
  </si>
  <si>
    <t>28/0/03</t>
  </si>
  <si>
    <t>KANCELARIA</t>
  </si>
  <si>
    <t>28/0/04</t>
  </si>
  <si>
    <t>WC DAMSKI</t>
  </si>
  <si>
    <t>dwuskrzydłowe</t>
  </si>
  <si>
    <t>28/0/05</t>
  </si>
  <si>
    <t>WC MĘSKI</t>
  </si>
  <si>
    <t>28/0/06</t>
  </si>
  <si>
    <t>ROZPAKOWYWANIE EKSPONATÓW</t>
  </si>
  <si>
    <t>2</t>
  </si>
  <si>
    <t>dwuskrzydłowe, pożarowe</t>
  </si>
  <si>
    <t>N</t>
  </si>
  <si>
    <t>30/0/02</t>
  </si>
  <si>
    <t>LOBBY</t>
  </si>
  <si>
    <t>3 kwatery, środkowa stała, pożarowe</t>
  </si>
  <si>
    <t>30/0/06</t>
  </si>
  <si>
    <t>KLATKA SCHODOWA</t>
  </si>
  <si>
    <t>32/0/03</t>
  </si>
  <si>
    <t>KASA EKSPOZYCJI CZASOWEJ - SZATNIA</t>
  </si>
  <si>
    <t>32/0/05</t>
  </si>
  <si>
    <t>EKSPOZYCJA STAŁA Plany i mapy</t>
  </si>
  <si>
    <t>34/0/02</t>
  </si>
  <si>
    <t>EKSPOZYCJA STAŁA - POCZTÓWKI</t>
  </si>
  <si>
    <t>34/0/04</t>
  </si>
  <si>
    <t>EKSPOZYCJA / EDUKACJA - POMNIKI</t>
  </si>
  <si>
    <t>36/0/02</t>
  </si>
  <si>
    <t>EKSPOZYCJA STAŁA - SUWENIRY</t>
  </si>
  <si>
    <t>36/0/04</t>
  </si>
  <si>
    <t>EKSPOZYCJA / EDUKACJA - SYRENY</t>
  </si>
  <si>
    <t>38/0/08</t>
  </si>
  <si>
    <t>38/0/10</t>
  </si>
  <si>
    <t>4/0/02</t>
  </si>
  <si>
    <t>SALA KINOWA</t>
  </si>
  <si>
    <t>4/0/K2</t>
  </si>
  <si>
    <t>40/0/04</t>
  </si>
  <si>
    <t>KAWIARNIA</t>
  </si>
  <si>
    <t>3</t>
  </si>
  <si>
    <t>jednoskrzydłowe</t>
  </si>
  <si>
    <t>40/0/06</t>
  </si>
  <si>
    <t>42/0/02</t>
  </si>
  <si>
    <t>3 kwatery</t>
  </si>
  <si>
    <t>W</t>
  </si>
  <si>
    <t>42/0/05</t>
  </si>
  <si>
    <t>8/0/01</t>
  </si>
  <si>
    <t>POMIESZCZENIE OCHRONY</t>
  </si>
  <si>
    <t>34/1/01</t>
  </si>
  <si>
    <t>34/1/03</t>
  </si>
  <si>
    <t>WYSTAWA STAŁA - gabinet fotografii strop kaset</t>
  </si>
  <si>
    <t>36/1/01</t>
  </si>
  <si>
    <t>WYSTAWA STAŁA - gabinet fotografii</t>
  </si>
  <si>
    <t>ŁAZIENKA</t>
  </si>
  <si>
    <t>SALA KONFERENCYJNA</t>
  </si>
  <si>
    <t>34/2/01</t>
  </si>
  <si>
    <t>WYSTAWA STAŁA - gabinet ubioru - strop płaski</t>
  </si>
  <si>
    <t>36/2/01</t>
  </si>
  <si>
    <t>WYSTAWA STAŁA - Gabinet ubiorów</t>
  </si>
  <si>
    <t>6/3/02</t>
  </si>
  <si>
    <t>6</t>
  </si>
  <si>
    <t>30/6/01</t>
  </si>
  <si>
    <t>dwuskrzydłowe, drzwi</t>
  </si>
  <si>
    <t>kond</t>
  </si>
  <si>
    <t>nasłonecznienie</t>
  </si>
  <si>
    <t>szer. zewn. okna</t>
  </si>
  <si>
    <t>wys. zewn okna</t>
  </si>
  <si>
    <t>PORTIERNIA OCHRONA</t>
  </si>
  <si>
    <t>wys parapetu</t>
  </si>
  <si>
    <t>SKLEP / KSIĘGARNIA</t>
  </si>
  <si>
    <t>KASA / INFO</t>
  </si>
  <si>
    <t>ilość okien</t>
  </si>
  <si>
    <t xml:space="preserve">LOBBY - POCZEKALNIA </t>
  </si>
  <si>
    <t>dwuskrzydłowe witraż</t>
  </si>
  <si>
    <t>dwuskrzydłowe, okno łukowe</t>
  </si>
  <si>
    <t>WYSTAWA STAŁA - gabinet fotografii - strop belkowy</t>
  </si>
  <si>
    <t>FOLIA BEZPIECZNA</t>
  </si>
  <si>
    <t>folia m2</t>
  </si>
  <si>
    <t>FOLIA MROŻONA</t>
  </si>
  <si>
    <t>netto …………..zł /m2</t>
  </si>
  <si>
    <t xml:space="preserve"> netto……………….. zł /m2</t>
  </si>
  <si>
    <t>netto …………………. zł /m2</t>
  </si>
  <si>
    <t>netto……………... zł/m2</t>
  </si>
  <si>
    <t>Nazwa zamówienia: Dostawa i montaż zasłon, rolet i folii przeciwsłonecznych i wyciemniających</t>
  </si>
  <si>
    <t>w pomieszczeniach siedziby Muzeum Warszawy przy Rynku Starego Miasta 28-42 w Warszawie.</t>
  </si>
  <si>
    <t>FOLIA SPECJALNA</t>
  </si>
  <si>
    <t>FOLIA                      CIEMNA</t>
  </si>
  <si>
    <t>FORMULARZ CENOWY - FOLIE</t>
  </si>
  <si>
    <t>WARTOŚĆ NETTO:</t>
  </si>
  <si>
    <t>Nr sprawy: MW/ZP/6/PN/2017</t>
  </si>
  <si>
    <t>FORMULARZ CENOWY  nr OF1</t>
  </si>
  <si>
    <t>dwuskrzydłowe, filar pomiędzy nimi, sklepienie - folia ciemna 14%</t>
  </si>
  <si>
    <t>dwuskrzydłowe, okno łukowe - folia ciemna 4%</t>
  </si>
  <si>
    <t xml:space="preserve">3 kwatery, środkowa stała - folia ciemna 4% </t>
  </si>
  <si>
    <t>dwuskrzydłowe - folia ciemna 14%</t>
  </si>
  <si>
    <t xml:space="preserve">dwuskrzydłowe - folia ciemna 4% </t>
  </si>
  <si>
    <t>dwuskrzydłowe - folia ciemna 4%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</si>
</sst>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\ &quot;zł&quot;"/>
    <numFmt numFmtId="165" formatCode="#,##0.00\ &quot;zł&quot;"/>
  </numFmts>
  <fonts count="30" x14ac:knownFonts="1"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0"/>
      <color rgb="FF002060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color theme="9" tint="-0.499984740745262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10"/>
      <color theme="0"/>
      <name val="Arial"/>
      <family val="2"/>
      <charset val="238"/>
    </font>
    <font>
      <sz val="20"/>
      <name val="Arial"/>
      <family val="2"/>
      <charset val="238"/>
    </font>
    <font>
      <sz val="20"/>
      <color rgb="FFFF0000"/>
      <name val="Arial"/>
      <family val="2"/>
      <charset val="238"/>
    </font>
    <font>
      <sz val="20"/>
      <color theme="1"/>
      <name val="Arial"/>
      <family val="2"/>
      <charset val="238"/>
    </font>
    <font>
      <sz val="20"/>
      <color theme="9" tint="-0.499984740745262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sz val="12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color rgb="FF002060"/>
      <name val="Arial"/>
      <family val="2"/>
      <charset val="238"/>
    </font>
    <font>
      <sz val="12"/>
      <name val="Arial"/>
      <family val="2"/>
      <charset val="238"/>
    </font>
    <font>
      <sz val="14"/>
      <name val="Arial"/>
      <family val="2"/>
      <charset val="238"/>
    </font>
    <font>
      <sz val="14"/>
      <color indexed="8"/>
      <name val="Arial"/>
      <family val="2"/>
      <charset val="238"/>
    </font>
    <font>
      <sz val="14"/>
      <color rgb="FF002060"/>
      <name val="Arial"/>
      <family val="2"/>
      <charset val="238"/>
    </font>
    <font>
      <sz val="14"/>
      <color theme="0"/>
      <name val="Calibri"/>
      <family val="2"/>
      <charset val="238"/>
      <scheme val="minor"/>
    </font>
    <font>
      <sz val="14"/>
      <color indexed="10"/>
      <name val="Arial"/>
      <family val="2"/>
      <charset val="238"/>
    </font>
    <font>
      <b/>
      <sz val="14"/>
      <color rgb="FF002060"/>
      <name val="Arial"/>
      <family val="2"/>
      <charset val="238"/>
    </font>
    <font>
      <b/>
      <sz val="14"/>
      <color indexed="8"/>
      <name val="Arial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theme="4" tint="0.39994506668294322"/>
        <bgColor indexed="26"/>
      </patternFill>
    </fill>
    <fill>
      <patternFill patternType="solid">
        <fgColor rgb="FF92D050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rgb="FFFF0000"/>
        <bgColor indexed="29"/>
      </patternFill>
    </fill>
    <fill>
      <patternFill patternType="solid">
        <fgColor rgb="FF0070C0"/>
        <bgColor indexed="31"/>
      </patternFill>
    </fill>
    <fill>
      <patternFill patternType="solid">
        <fgColor theme="4" tint="0.39997558519241921"/>
        <b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3" fillId="6" borderId="1" applyNumberFormat="0" applyFont="0" applyBorder="0" applyAlignment="0" applyProtection="0">
      <alignment wrapText="1"/>
    </xf>
    <xf numFmtId="164" fontId="1" fillId="2" borderId="2" applyNumberFormat="0" applyFont="0" applyBorder="0" applyAlignment="0" applyProtection="0">
      <alignment wrapText="1"/>
    </xf>
    <xf numFmtId="1" fontId="3" fillId="4" borderId="1" applyNumberFormat="0" applyFont="0" applyBorder="0" applyAlignment="0" applyProtection="0">
      <alignment wrapText="1"/>
    </xf>
    <xf numFmtId="1" fontId="3" fillId="5" borderId="1" applyNumberFormat="0" applyFont="0" applyBorder="0" applyAlignment="0" applyProtection="0">
      <alignment wrapText="1"/>
    </xf>
    <xf numFmtId="1" fontId="3" fillId="3" borderId="1" applyNumberFormat="0" applyFont="0" applyBorder="0" applyAlignment="0" applyProtection="0">
      <alignment wrapText="1"/>
    </xf>
    <xf numFmtId="2" fontId="6" fillId="8" borderId="1" applyNumberFormat="0" applyFont="0" applyBorder="0" applyAlignment="0" applyProtection="0">
      <alignment horizontal="left" vertical="center" textRotation="90" wrapText="1"/>
    </xf>
    <xf numFmtId="2" fontId="9" fillId="9" borderId="1" applyNumberFormat="0" applyFont="0" applyBorder="0" applyAlignment="0" applyProtection="0">
      <alignment horizontal="left" vertical="center" textRotation="90" wrapText="1"/>
    </xf>
    <xf numFmtId="1" fontId="10" fillId="10" borderId="1" applyNumberFormat="0" applyBorder="0" applyAlignment="0" applyProtection="0">
      <alignment wrapText="1"/>
    </xf>
    <xf numFmtId="1" fontId="11" fillId="12" borderId="1" applyNumberFormat="0" applyBorder="0" applyAlignment="0" applyProtection="0">
      <alignment wrapText="1"/>
    </xf>
    <xf numFmtId="165" fontId="1" fillId="11" borderId="1" applyNumberFormat="0" applyBorder="0" applyAlignment="0" applyProtection="0">
      <alignment vertical="center" wrapText="1"/>
    </xf>
    <xf numFmtId="2" fontId="14" fillId="13" borderId="1" applyFont="0" applyAlignment="0">
      <alignment vertical="center"/>
    </xf>
    <xf numFmtId="0" fontId="17" fillId="15" borderId="0" applyNumberFormat="0" applyBorder="0" applyAlignment="0" applyProtection="0"/>
  </cellStyleXfs>
  <cellXfs count="174">
    <xf numFmtId="0" fontId="0" fillId="0" borderId="0" xfId="0"/>
    <xf numFmtId="1" fontId="0" fillId="0" borderId="1" xfId="0" applyNumberFormat="1" applyFont="1" applyFill="1" applyBorder="1" applyAlignment="1">
      <alignment wrapText="1"/>
    </xf>
    <xf numFmtId="1" fontId="0" fillId="0" borderId="1" xfId="0" applyNumberFormat="1" applyBorder="1" applyAlignment="1">
      <alignment wrapText="1"/>
    </xf>
    <xf numFmtId="0" fontId="0" fillId="6" borderId="1" xfId="1" applyNumberFormat="1" applyFont="1" applyBorder="1" applyAlignment="1">
      <alignment wrapText="1"/>
    </xf>
    <xf numFmtId="49" fontId="0" fillId="6" borderId="1" xfId="1" applyNumberFormat="1" applyFont="1" applyBorder="1" applyAlignment="1">
      <alignment wrapText="1"/>
    </xf>
    <xf numFmtId="1" fontId="0" fillId="6" borderId="1" xfId="1" applyNumberFormat="1" applyFont="1" applyBorder="1" applyAlignment="1">
      <alignment wrapText="1"/>
    </xf>
    <xf numFmtId="0" fontId="0" fillId="2" borderId="1" xfId="2" applyNumberFormat="1" applyFont="1" applyBorder="1" applyAlignment="1">
      <alignment wrapText="1"/>
    </xf>
    <xf numFmtId="49" fontId="0" fillId="2" borderId="1" xfId="2" applyNumberFormat="1" applyFont="1" applyBorder="1" applyAlignment="1">
      <alignment wrapText="1"/>
    </xf>
    <xf numFmtId="1" fontId="0" fillId="2" borderId="1" xfId="2" applyNumberFormat="1" applyFont="1" applyBorder="1" applyAlignment="1">
      <alignment wrapText="1"/>
    </xf>
    <xf numFmtId="0" fontId="0" fillId="4" borderId="1" xfId="3" applyNumberFormat="1" applyFont="1" applyBorder="1" applyAlignment="1">
      <alignment wrapText="1"/>
    </xf>
    <xf numFmtId="49" fontId="0" fillId="4" borderId="1" xfId="3" applyNumberFormat="1" applyFont="1" applyBorder="1" applyAlignment="1">
      <alignment wrapText="1"/>
    </xf>
    <xf numFmtId="1" fontId="0" fillId="4" borderId="1" xfId="3" applyNumberFormat="1" applyFont="1" applyBorder="1" applyAlignment="1">
      <alignment wrapText="1"/>
    </xf>
    <xf numFmtId="0" fontId="0" fillId="3" borderId="1" xfId="5" applyNumberFormat="1" applyFont="1" applyBorder="1" applyAlignment="1">
      <alignment wrapText="1"/>
    </xf>
    <xf numFmtId="49" fontId="0" fillId="3" borderId="1" xfId="5" applyNumberFormat="1" applyFont="1" applyBorder="1" applyAlignment="1">
      <alignment wrapText="1"/>
    </xf>
    <xf numFmtId="1" fontId="0" fillId="3" borderId="1" xfId="5" applyNumberFormat="1" applyFont="1" applyBorder="1" applyAlignment="1">
      <alignment wrapText="1"/>
    </xf>
    <xf numFmtId="1" fontId="7" fillId="3" borderId="1" xfId="5" applyNumberFormat="1" applyFont="1" applyBorder="1" applyAlignment="1">
      <alignment wrapText="1"/>
    </xf>
    <xf numFmtId="1" fontId="7" fillId="4" borderId="1" xfId="3" applyNumberFormat="1" applyFont="1" applyBorder="1" applyAlignment="1">
      <alignment wrapText="1"/>
    </xf>
    <xf numFmtId="1" fontId="7" fillId="2" borderId="1" xfId="2" applyNumberFormat="1" applyFont="1" applyBorder="1" applyAlignment="1">
      <alignment wrapText="1"/>
    </xf>
    <xf numFmtId="1" fontId="7" fillId="6" borderId="1" xfId="1" applyNumberFormat="1" applyFont="1" applyBorder="1" applyAlignment="1">
      <alignment wrapText="1"/>
    </xf>
    <xf numFmtId="1" fontId="2" fillId="2" borderId="1" xfId="2" applyNumberFormat="1" applyFont="1" applyBorder="1" applyAlignment="1">
      <alignment wrapText="1"/>
    </xf>
    <xf numFmtId="1" fontId="2" fillId="6" borderId="1" xfId="1" applyNumberFormat="1" applyFont="1" applyBorder="1" applyAlignment="1">
      <alignment wrapText="1"/>
    </xf>
    <xf numFmtId="1" fontId="2" fillId="3" borderId="1" xfId="5" applyNumberFormat="1" applyFont="1" applyBorder="1" applyAlignment="1">
      <alignment wrapText="1"/>
    </xf>
    <xf numFmtId="1" fontId="2" fillId="4" borderId="1" xfId="3" applyNumberFormat="1" applyFont="1" applyBorder="1" applyAlignment="1">
      <alignment wrapText="1"/>
    </xf>
    <xf numFmtId="0" fontId="0" fillId="3" borderId="1" xfId="5" applyNumberFormat="1" applyFont="1" applyBorder="1" applyAlignment="1">
      <alignment vertical="center" wrapText="1"/>
    </xf>
    <xf numFmtId="49" fontId="0" fillId="3" borderId="1" xfId="5" applyNumberFormat="1" applyFont="1" applyBorder="1" applyAlignment="1">
      <alignment vertical="center" wrapText="1"/>
    </xf>
    <xf numFmtId="1" fontId="2" fillId="3" borderId="1" xfId="5" applyNumberFormat="1" applyFont="1" applyBorder="1" applyAlignment="1">
      <alignment vertical="center" wrapText="1"/>
    </xf>
    <xf numFmtId="1" fontId="7" fillId="3" borderId="1" xfId="5" applyNumberFormat="1" applyFont="1" applyBorder="1" applyAlignment="1">
      <alignment vertical="center" wrapText="1"/>
    </xf>
    <xf numFmtId="0" fontId="0" fillId="4" borderId="1" xfId="3" applyNumberFormat="1" applyFont="1" applyBorder="1" applyAlignment="1">
      <alignment vertical="center" wrapText="1"/>
    </xf>
    <xf numFmtId="49" fontId="0" fillId="4" borderId="1" xfId="3" applyNumberFormat="1" applyFont="1" applyBorder="1" applyAlignment="1">
      <alignment vertical="center" wrapText="1"/>
    </xf>
    <xf numFmtId="1" fontId="2" fillId="4" borderId="1" xfId="3" applyNumberFormat="1" applyFont="1" applyBorder="1" applyAlignment="1">
      <alignment vertical="center" wrapText="1"/>
    </xf>
    <xf numFmtId="1" fontId="7" fillId="4" borderId="1" xfId="3" applyNumberFormat="1" applyFont="1" applyBorder="1" applyAlignment="1">
      <alignment vertical="center" wrapText="1"/>
    </xf>
    <xf numFmtId="0" fontId="0" fillId="0" borderId="1" xfId="0" applyNumberFormat="1" applyFont="1" applyFill="1" applyBorder="1" applyAlignment="1">
      <alignment vertical="center" wrapText="1"/>
    </xf>
    <xf numFmtId="49" fontId="0" fillId="0" borderId="1" xfId="0" applyNumberFormat="1" applyFont="1" applyFill="1" applyBorder="1" applyAlignment="1">
      <alignment vertical="center" wrapText="1"/>
    </xf>
    <xf numFmtId="1" fontId="2" fillId="0" borderId="1" xfId="0" applyNumberFormat="1" applyFont="1" applyFill="1" applyBorder="1" applyAlignment="1">
      <alignment vertical="center" wrapText="1"/>
    </xf>
    <xf numFmtId="1" fontId="7" fillId="0" borderId="1" xfId="0" applyNumberFormat="1" applyFont="1" applyFill="1" applyBorder="1" applyAlignment="1">
      <alignment vertical="center" wrapText="1"/>
    </xf>
    <xf numFmtId="0" fontId="0" fillId="0" borderId="1" xfId="0" applyNumberFormat="1" applyBorder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1" fontId="2" fillId="0" borderId="1" xfId="0" applyNumberFormat="1" applyFont="1" applyBorder="1" applyAlignment="1">
      <alignment vertical="center" wrapText="1"/>
    </xf>
    <xf numFmtId="1" fontId="7" fillId="0" borderId="1" xfId="0" applyNumberFormat="1" applyFont="1" applyBorder="1" applyAlignment="1">
      <alignment vertical="center" wrapText="1"/>
    </xf>
    <xf numFmtId="1" fontId="0" fillId="7" borderId="1" xfId="2" applyNumberFormat="1" applyFont="1" applyFill="1" applyBorder="1" applyAlignment="1">
      <alignment wrapText="1"/>
    </xf>
    <xf numFmtId="49" fontId="0" fillId="0" borderId="1" xfId="5" applyNumberFormat="1" applyFont="1" applyFill="1" applyBorder="1" applyAlignment="1">
      <alignment vertical="center" wrapText="1"/>
    </xf>
    <xf numFmtId="49" fontId="0" fillId="0" borderId="1" xfId="3" applyNumberFormat="1" applyFont="1" applyFill="1" applyBorder="1" applyAlignment="1">
      <alignment vertical="center" wrapText="1"/>
    </xf>
    <xf numFmtId="49" fontId="0" fillId="0" borderId="1" xfId="5" applyNumberFormat="1" applyFont="1" applyFill="1" applyBorder="1" applyAlignment="1">
      <alignment wrapText="1"/>
    </xf>
    <xf numFmtId="49" fontId="0" fillId="0" borderId="1" xfId="3" applyNumberFormat="1" applyFont="1" applyFill="1" applyBorder="1" applyAlignment="1">
      <alignment wrapText="1"/>
    </xf>
    <xf numFmtId="49" fontId="0" fillId="0" borderId="1" xfId="2" applyNumberFormat="1" applyFont="1" applyFill="1" applyBorder="1" applyAlignment="1">
      <alignment wrapText="1"/>
    </xf>
    <xf numFmtId="49" fontId="0" fillId="0" borderId="1" xfId="1" applyNumberFormat="1" applyFont="1" applyFill="1" applyBorder="1" applyAlignment="1">
      <alignment wrapText="1"/>
    </xf>
    <xf numFmtId="49" fontId="0" fillId="0" borderId="1" xfId="0" applyNumberFormat="1" applyFill="1" applyBorder="1" applyAlignment="1">
      <alignment vertical="center" wrapText="1"/>
    </xf>
    <xf numFmtId="1" fontId="1" fillId="0" borderId="1" xfId="0" applyNumberFormat="1" applyFont="1" applyBorder="1" applyAlignment="1">
      <alignment wrapText="1"/>
    </xf>
    <xf numFmtId="0" fontId="1" fillId="0" borderId="1" xfId="0" applyNumberFormat="1" applyFont="1" applyBorder="1" applyAlignment="1">
      <alignment wrapText="1"/>
    </xf>
    <xf numFmtId="49" fontId="1" fillId="0" borderId="1" xfId="0" applyNumberFormat="1" applyFont="1" applyBorder="1" applyAlignment="1">
      <alignment wrapText="1"/>
    </xf>
    <xf numFmtId="1" fontId="9" fillId="0" borderId="1" xfId="0" applyNumberFormat="1" applyFont="1" applyBorder="1" applyAlignment="1">
      <alignment wrapText="1"/>
    </xf>
    <xf numFmtId="1" fontId="8" fillId="0" borderId="1" xfId="0" applyNumberFormat="1" applyFont="1" applyBorder="1" applyAlignment="1">
      <alignment wrapText="1"/>
    </xf>
    <xf numFmtId="49" fontId="1" fillId="0" borderId="1" xfId="0" applyNumberFormat="1" applyFont="1" applyFill="1" applyBorder="1" applyAlignment="1">
      <alignment wrapText="1"/>
    </xf>
    <xf numFmtId="1" fontId="10" fillId="10" borderId="1" xfId="8" applyNumberFormat="1" applyBorder="1" applyAlignment="1">
      <alignment wrapText="1"/>
    </xf>
    <xf numFmtId="1" fontId="10" fillId="10" borderId="1" xfId="8" applyNumberFormat="1" applyBorder="1" applyAlignment="1">
      <alignment vertical="center" wrapText="1"/>
    </xf>
    <xf numFmtId="1" fontId="11" fillId="12" borderId="1" xfId="9" applyAlignment="1">
      <alignment wrapText="1"/>
    </xf>
    <xf numFmtId="1" fontId="11" fillId="12" borderId="1" xfId="9" applyAlignment="1">
      <alignment vertical="center" wrapText="1"/>
    </xf>
    <xf numFmtId="165" fontId="10" fillId="10" borderId="1" xfId="8" applyNumberFormat="1" applyBorder="1" applyAlignment="1">
      <alignment vertical="center" wrapText="1"/>
    </xf>
    <xf numFmtId="49" fontId="0" fillId="7" borderId="1" xfId="2" applyNumberFormat="1" applyFont="1" applyFill="1" applyBorder="1" applyAlignment="1">
      <alignment wrapText="1"/>
    </xf>
    <xf numFmtId="1" fontId="2" fillId="7" borderId="1" xfId="2" applyNumberFormat="1" applyFont="1" applyFill="1" applyBorder="1" applyAlignment="1">
      <alignment wrapText="1"/>
    </xf>
    <xf numFmtId="1" fontId="7" fillId="7" borderId="1" xfId="2" applyNumberFormat="1" applyFont="1" applyFill="1" applyBorder="1" applyAlignment="1">
      <alignment wrapText="1"/>
    </xf>
    <xf numFmtId="165" fontId="1" fillId="11" borderId="1" xfId="10" applyNumberFormat="1" applyFont="1" applyBorder="1" applyAlignment="1">
      <alignment wrapText="1"/>
    </xf>
    <xf numFmtId="165" fontId="1" fillId="11" borderId="1" xfId="10" applyNumberFormat="1" applyFont="1" applyBorder="1" applyAlignment="1">
      <alignment vertical="center" wrapText="1"/>
    </xf>
    <xf numFmtId="165" fontId="10" fillId="10" borderId="1" xfId="8" applyNumberFormat="1" applyBorder="1" applyAlignment="1">
      <alignment wrapText="1"/>
    </xf>
    <xf numFmtId="165" fontId="11" fillId="12" borderId="1" xfId="9" applyNumberFormat="1" applyAlignment="1">
      <alignment vertical="center" wrapText="1"/>
    </xf>
    <xf numFmtId="165" fontId="11" fillId="12" borderId="1" xfId="9" applyNumberFormat="1" applyAlignment="1">
      <alignment wrapText="1"/>
    </xf>
    <xf numFmtId="165" fontId="1" fillId="14" borderId="1" xfId="10" applyNumberFormat="1" applyFont="1" applyFill="1" applyBorder="1" applyAlignment="1">
      <alignment wrapText="1"/>
    </xf>
    <xf numFmtId="165" fontId="1" fillId="14" borderId="1" xfId="10" applyNumberFormat="1" applyFont="1" applyFill="1" applyBorder="1" applyAlignment="1">
      <alignment vertical="center" wrapText="1"/>
    </xf>
    <xf numFmtId="0" fontId="12" fillId="0" borderId="1" xfId="0" applyNumberFormat="1" applyFont="1" applyFill="1" applyBorder="1" applyAlignment="1">
      <alignment vertical="center" wrapText="1"/>
    </xf>
    <xf numFmtId="49" fontId="12" fillId="0" borderId="1" xfId="0" applyNumberFormat="1" applyFont="1" applyFill="1" applyBorder="1" applyAlignment="1">
      <alignment vertical="center" wrapText="1"/>
    </xf>
    <xf numFmtId="1" fontId="12" fillId="0" borderId="1" xfId="0" applyNumberFormat="1" applyFont="1" applyFill="1" applyBorder="1" applyAlignment="1">
      <alignment vertical="center" wrapText="1"/>
    </xf>
    <xf numFmtId="1" fontId="12" fillId="0" borderId="1" xfId="0" applyNumberFormat="1" applyFont="1" applyFill="1" applyBorder="1" applyAlignment="1">
      <alignment horizontal="center" wrapText="1"/>
    </xf>
    <xf numFmtId="0" fontId="0" fillId="0" borderId="1" xfId="0" applyNumberFormat="1" applyFill="1" applyBorder="1" applyAlignment="1">
      <alignment vertical="center" wrapText="1"/>
    </xf>
    <xf numFmtId="1" fontId="0" fillId="0" borderId="1" xfId="0" applyNumberFormat="1" applyFill="1" applyBorder="1" applyAlignment="1">
      <alignment wrapText="1"/>
    </xf>
    <xf numFmtId="165" fontId="10" fillId="0" borderId="1" xfId="8" applyNumberFormat="1" applyFill="1" applyBorder="1" applyAlignment="1">
      <alignment vertical="center" wrapText="1"/>
    </xf>
    <xf numFmtId="1" fontId="11" fillId="0" borderId="1" xfId="9" applyFill="1" applyAlignment="1">
      <alignment vertical="center" wrapText="1"/>
    </xf>
    <xf numFmtId="165" fontId="11" fillId="0" borderId="1" xfId="9" applyNumberFormat="1" applyFill="1" applyAlignment="1">
      <alignment vertical="center" wrapText="1"/>
    </xf>
    <xf numFmtId="165" fontId="1" fillId="0" borderId="1" xfId="10" applyNumberFormat="1" applyFont="1" applyFill="1" applyBorder="1" applyAlignment="1">
      <alignment vertical="center" wrapText="1"/>
    </xf>
    <xf numFmtId="1" fontId="10" fillId="0" borderId="1" xfId="8" applyNumberFormat="1" applyFill="1" applyBorder="1" applyAlignment="1">
      <alignment vertical="center" wrapText="1"/>
    </xf>
    <xf numFmtId="0" fontId="1" fillId="0" borderId="1" xfId="10" applyNumberFormat="1" applyFont="1" applyFill="1" applyBorder="1" applyAlignment="1"/>
    <xf numFmtId="0" fontId="0" fillId="0" borderId="1" xfId="0" applyFill="1" applyBorder="1"/>
    <xf numFmtId="1" fontId="8" fillId="0" borderId="1" xfId="0" applyNumberFormat="1" applyFont="1" applyFill="1" applyBorder="1" applyAlignment="1">
      <alignment wrapText="1"/>
    </xf>
    <xf numFmtId="1" fontId="7" fillId="0" borderId="1" xfId="5" applyNumberFormat="1" applyFont="1" applyFill="1" applyBorder="1" applyAlignment="1">
      <alignment vertical="center" wrapText="1"/>
    </xf>
    <xf numFmtId="1" fontId="7" fillId="0" borderId="1" xfId="3" applyNumberFormat="1" applyFont="1" applyFill="1" applyBorder="1" applyAlignment="1">
      <alignment vertical="center" wrapText="1"/>
    </xf>
    <xf numFmtId="1" fontId="7" fillId="0" borderId="1" xfId="5" applyNumberFormat="1" applyFont="1" applyFill="1" applyBorder="1" applyAlignment="1">
      <alignment wrapText="1"/>
    </xf>
    <xf numFmtId="1" fontId="7" fillId="0" borderId="1" xfId="3" applyNumberFormat="1" applyFont="1" applyFill="1" applyBorder="1" applyAlignment="1">
      <alignment wrapText="1"/>
    </xf>
    <xf numFmtId="1" fontId="0" fillId="0" borderId="1" xfId="2" applyNumberFormat="1" applyFont="1" applyFill="1" applyBorder="1" applyAlignment="1">
      <alignment wrapText="1"/>
    </xf>
    <xf numFmtId="1" fontId="7" fillId="0" borderId="1" xfId="2" applyNumberFormat="1" applyFont="1" applyFill="1" applyBorder="1" applyAlignment="1">
      <alignment wrapText="1"/>
    </xf>
    <xf numFmtId="1" fontId="7" fillId="0" borderId="1" xfId="1" applyNumberFormat="1" applyFont="1" applyFill="1" applyBorder="1" applyAlignment="1">
      <alignment wrapText="1"/>
    </xf>
    <xf numFmtId="0" fontId="13" fillId="0" borderId="1" xfId="0" applyNumberFormat="1" applyFont="1" applyBorder="1" applyAlignment="1">
      <alignment vertical="center"/>
    </xf>
    <xf numFmtId="49" fontId="13" fillId="0" borderId="1" xfId="0" applyNumberFormat="1" applyFont="1" applyBorder="1" applyAlignment="1">
      <alignment vertical="center"/>
    </xf>
    <xf numFmtId="1" fontId="14" fillId="0" borderId="1" xfId="0" applyNumberFormat="1" applyFont="1" applyBorder="1" applyAlignment="1">
      <alignment vertical="center"/>
    </xf>
    <xf numFmtId="1" fontId="15" fillId="0" borderId="1" xfId="0" applyNumberFormat="1" applyFont="1" applyBorder="1" applyAlignment="1">
      <alignment vertical="center"/>
    </xf>
    <xf numFmtId="1" fontId="13" fillId="0" borderId="1" xfId="0" applyNumberFormat="1" applyFont="1" applyBorder="1" applyAlignment="1"/>
    <xf numFmtId="49" fontId="13" fillId="0" borderId="1" xfId="0" applyNumberFormat="1" applyFont="1" applyFill="1" applyBorder="1" applyAlignment="1">
      <alignment vertical="center"/>
    </xf>
    <xf numFmtId="1" fontId="15" fillId="0" borderId="1" xfId="0" applyNumberFormat="1" applyFont="1" applyFill="1" applyBorder="1" applyAlignment="1">
      <alignment vertical="center"/>
    </xf>
    <xf numFmtId="2" fontId="1" fillId="14" borderId="1" xfId="10" applyNumberFormat="1" applyFont="1" applyFill="1" applyBorder="1" applyAlignment="1">
      <alignment wrapText="1"/>
    </xf>
    <xf numFmtId="2" fontId="1" fillId="14" borderId="1" xfId="10" applyNumberFormat="1" applyFont="1" applyFill="1" applyBorder="1" applyAlignment="1">
      <alignment vertical="center" wrapText="1"/>
    </xf>
    <xf numFmtId="2" fontId="1" fillId="0" borderId="1" xfId="10" applyNumberFormat="1" applyFont="1" applyFill="1" applyBorder="1" applyAlignment="1">
      <alignment vertical="center" wrapText="1"/>
    </xf>
    <xf numFmtId="2" fontId="1" fillId="0" borderId="1" xfId="10" applyNumberFormat="1" applyFont="1" applyFill="1" applyBorder="1" applyAlignment="1"/>
    <xf numFmtId="2" fontId="11" fillId="12" borderId="1" xfId="9" applyNumberFormat="1" applyAlignment="1">
      <alignment wrapText="1"/>
    </xf>
    <xf numFmtId="2" fontId="11" fillId="12" borderId="1" xfId="9" applyNumberFormat="1" applyAlignment="1">
      <alignment vertical="center" wrapText="1"/>
    </xf>
    <xf numFmtId="2" fontId="11" fillId="0" borderId="1" xfId="9" applyNumberFormat="1" applyFill="1" applyAlignment="1">
      <alignment vertical="center" wrapText="1"/>
    </xf>
    <xf numFmtId="2" fontId="10" fillId="10" borderId="1" xfId="8" applyNumberFormat="1" applyBorder="1" applyAlignment="1">
      <alignment wrapText="1"/>
    </xf>
    <xf numFmtId="2" fontId="10" fillId="10" borderId="1" xfId="8" applyNumberFormat="1" applyBorder="1" applyAlignment="1">
      <alignment vertical="center" wrapText="1"/>
    </xf>
    <xf numFmtId="2" fontId="10" fillId="0" borderId="1" xfId="8" applyNumberFormat="1" applyFill="1" applyBorder="1" applyAlignment="1">
      <alignment wrapText="1"/>
    </xf>
    <xf numFmtId="2" fontId="10" fillId="0" borderId="1" xfId="8" applyNumberFormat="1" applyFill="1" applyBorder="1" applyAlignment="1">
      <alignment vertical="center" wrapText="1"/>
    </xf>
    <xf numFmtId="2" fontId="1" fillId="11" borderId="1" xfId="10" applyNumberFormat="1" applyFont="1" applyBorder="1" applyAlignment="1">
      <alignment wrapText="1"/>
    </xf>
    <xf numFmtId="2" fontId="1" fillId="11" borderId="1" xfId="10" applyNumberFormat="1" applyFont="1" applyBorder="1" applyAlignment="1">
      <alignment vertical="center" wrapText="1"/>
    </xf>
    <xf numFmtId="0" fontId="0" fillId="0" borderId="0" xfId="0" applyNumberFormat="1" applyBorder="1" applyAlignment="1">
      <alignment vertical="center" wrapText="1"/>
    </xf>
    <xf numFmtId="0" fontId="3" fillId="0" borderId="0" xfId="0" applyFont="1" applyBorder="1" applyAlignment="1"/>
    <xf numFmtId="0" fontId="18" fillId="0" borderId="0" xfId="0" applyFont="1" applyBorder="1" applyAlignment="1"/>
    <xf numFmtId="165" fontId="19" fillId="0" borderId="0" xfId="0" applyNumberFormat="1" applyFont="1" applyBorder="1" applyAlignment="1"/>
    <xf numFmtId="0" fontId="19" fillId="0" borderId="0" xfId="0" applyFont="1" applyBorder="1" applyAlignment="1"/>
    <xf numFmtId="0" fontId="20" fillId="0" borderId="0" xfId="0" applyFont="1" applyBorder="1" applyAlignment="1"/>
    <xf numFmtId="1" fontId="21" fillId="0" borderId="0" xfId="6" applyNumberFormat="1" applyFont="1" applyFill="1" applyBorder="1" applyAlignment="1">
      <alignment vertical="center" wrapText="1"/>
    </xf>
    <xf numFmtId="2" fontId="21" fillId="0" borderId="0" xfId="6" applyNumberFormat="1" applyFont="1" applyFill="1" applyBorder="1" applyAlignment="1">
      <alignment vertical="center" wrapText="1"/>
    </xf>
    <xf numFmtId="165" fontId="6" fillId="0" borderId="0" xfId="6" applyNumberFormat="1" applyFont="1" applyFill="1" applyBorder="1" applyAlignment="1">
      <alignment vertical="center" wrapText="1"/>
    </xf>
    <xf numFmtId="1" fontId="17" fillId="0" borderId="0" xfId="12" applyNumberFormat="1" applyFill="1" applyBorder="1" applyAlignment="1">
      <alignment vertical="center" wrapText="1"/>
    </xf>
    <xf numFmtId="4" fontId="17" fillId="0" borderId="0" xfId="12" applyNumberFormat="1" applyFill="1" applyBorder="1" applyAlignment="1">
      <alignment vertical="center" wrapText="1"/>
    </xf>
    <xf numFmtId="165" fontId="17" fillId="0" borderId="0" xfId="12" applyNumberFormat="1" applyFill="1" applyBorder="1" applyAlignment="1">
      <alignment vertical="center" wrapText="1"/>
    </xf>
    <xf numFmtId="49" fontId="0" fillId="0" borderId="0" xfId="0" applyNumberFormat="1" applyFill="1" applyBorder="1" applyAlignment="1">
      <alignment vertical="center" wrapText="1"/>
    </xf>
    <xf numFmtId="49" fontId="0" fillId="0" borderId="0" xfId="0" applyNumberFormat="1" applyBorder="1" applyAlignment="1">
      <alignment vertical="center" wrapText="1"/>
    </xf>
    <xf numFmtId="0" fontId="22" fillId="0" borderId="0" xfId="0" applyFont="1" applyBorder="1" applyAlignment="1"/>
    <xf numFmtId="165" fontId="3" fillId="0" borderId="0" xfId="0" applyNumberFormat="1" applyFont="1" applyBorder="1" applyAlignment="1"/>
    <xf numFmtId="0" fontId="23" fillId="0" borderId="0" xfId="0" applyNumberFormat="1" applyFont="1" applyBorder="1" applyAlignment="1">
      <alignment vertical="center" wrapText="1"/>
    </xf>
    <xf numFmtId="0" fontId="24" fillId="0" borderId="0" xfId="0" applyFont="1" applyBorder="1" applyAlignment="1">
      <alignment horizontal="left"/>
    </xf>
    <xf numFmtId="0" fontId="24" fillId="0" borderId="0" xfId="0" applyFont="1" applyBorder="1" applyAlignment="1"/>
    <xf numFmtId="165" fontId="24" fillId="0" borderId="0" xfId="0" applyNumberFormat="1" applyFont="1" applyBorder="1" applyAlignment="1"/>
    <xf numFmtId="0" fontId="23" fillId="0" borderId="0" xfId="0" applyFont="1" applyBorder="1" applyAlignment="1"/>
    <xf numFmtId="49" fontId="23" fillId="0" borderId="0" xfId="0" applyNumberFormat="1" applyFont="1" applyBorder="1" applyAlignment="1">
      <alignment vertical="center" wrapText="1"/>
    </xf>
    <xf numFmtId="0" fontId="24" fillId="0" borderId="0" xfId="0" applyFont="1" applyBorder="1" applyAlignment="1">
      <alignment horizontal="center"/>
    </xf>
    <xf numFmtId="2" fontId="25" fillId="0" borderId="0" xfId="6" applyNumberFormat="1" applyFont="1" applyFill="1" applyBorder="1" applyAlignment="1">
      <alignment wrapText="1"/>
    </xf>
    <xf numFmtId="1" fontId="26" fillId="0" borderId="0" xfId="12" applyNumberFormat="1" applyFont="1" applyFill="1" applyBorder="1" applyAlignment="1">
      <alignment wrapText="1"/>
    </xf>
    <xf numFmtId="4" fontId="26" fillId="0" borderId="0" xfId="12" applyNumberFormat="1" applyFont="1" applyFill="1" applyBorder="1" applyAlignment="1">
      <alignment wrapText="1"/>
    </xf>
    <xf numFmtId="165" fontId="26" fillId="0" borderId="0" xfId="12" applyNumberFormat="1" applyFont="1" applyFill="1" applyBorder="1" applyAlignment="1">
      <alignment wrapText="1"/>
    </xf>
    <xf numFmtId="49" fontId="23" fillId="0" borderId="0" xfId="0" applyNumberFormat="1" applyFont="1" applyFill="1" applyBorder="1" applyAlignment="1">
      <alignment vertical="center" wrapText="1"/>
    </xf>
    <xf numFmtId="0" fontId="27" fillId="0" borderId="0" xfId="0" applyFont="1" applyBorder="1" applyAlignment="1"/>
    <xf numFmtId="1" fontId="25" fillId="0" borderId="0" xfId="6" applyNumberFormat="1" applyFont="1" applyFill="1" applyBorder="1" applyAlignment="1">
      <alignment vertical="center" wrapText="1"/>
    </xf>
    <xf numFmtId="2" fontId="25" fillId="0" borderId="0" xfId="6" applyNumberFormat="1" applyFont="1" applyFill="1" applyBorder="1" applyAlignment="1">
      <alignment vertical="center" wrapText="1"/>
    </xf>
    <xf numFmtId="165" fontId="28" fillId="0" borderId="0" xfId="6" applyNumberFormat="1" applyFont="1" applyFill="1" applyBorder="1" applyAlignment="1">
      <alignment vertical="center" wrapText="1"/>
    </xf>
    <xf numFmtId="1" fontId="26" fillId="0" borderId="0" xfId="12" applyNumberFormat="1" applyFont="1" applyFill="1" applyBorder="1" applyAlignment="1">
      <alignment vertical="center" wrapText="1"/>
    </xf>
    <xf numFmtId="4" fontId="26" fillId="0" borderId="0" xfId="12" applyNumberFormat="1" applyFont="1" applyFill="1" applyBorder="1" applyAlignment="1">
      <alignment vertical="center" wrapText="1"/>
    </xf>
    <xf numFmtId="165" fontId="26" fillId="0" borderId="0" xfId="12" applyNumberFormat="1" applyFont="1" applyFill="1" applyBorder="1" applyAlignment="1">
      <alignment vertical="center" wrapText="1"/>
    </xf>
    <xf numFmtId="0" fontId="24" fillId="0" borderId="0" xfId="0" applyFont="1" applyBorder="1" applyAlignment="1">
      <alignment horizontal="left" vertical="top"/>
    </xf>
    <xf numFmtId="0" fontId="24" fillId="0" borderId="0" xfId="0" applyNumberFormat="1" applyFont="1" applyBorder="1" applyAlignment="1">
      <alignment horizontal="left" vertical="center"/>
    </xf>
    <xf numFmtId="165" fontId="23" fillId="0" borderId="0" xfId="0" applyNumberFormat="1" applyFont="1" applyBorder="1" applyAlignment="1"/>
    <xf numFmtId="0" fontId="29" fillId="0" borderId="3" xfId="0" applyFont="1" applyBorder="1" applyAlignment="1">
      <alignment vertical="center"/>
    </xf>
    <xf numFmtId="0" fontId="29" fillId="0" borderId="3" xfId="0" applyFont="1" applyBorder="1" applyAlignment="1">
      <alignment vertical="center" wrapText="1"/>
    </xf>
    <xf numFmtId="0" fontId="29" fillId="0" borderId="0" xfId="0" applyFont="1" applyBorder="1" applyAlignment="1">
      <alignment vertical="center" wrapText="1"/>
    </xf>
    <xf numFmtId="2" fontId="1" fillId="0" borderId="1" xfId="8" applyNumberFormat="1" applyFont="1" applyFill="1" applyBorder="1" applyAlignment="1">
      <alignment vertical="center" wrapText="1"/>
    </xf>
    <xf numFmtId="2" fontId="11" fillId="0" borderId="1" xfId="9" applyNumberFormat="1" applyFont="1" applyFill="1" applyAlignment="1">
      <alignment horizontal="center" vertical="center" wrapText="1"/>
    </xf>
    <xf numFmtId="165" fontId="20" fillId="0" borderId="0" xfId="0" applyNumberFormat="1" applyFont="1" applyBorder="1" applyAlignment="1">
      <alignment wrapText="1"/>
    </xf>
    <xf numFmtId="0" fontId="24" fillId="0" borderId="0" xfId="0" applyFont="1" applyBorder="1" applyAlignment="1">
      <alignment wrapText="1"/>
    </xf>
    <xf numFmtId="165" fontId="27" fillId="0" borderId="0" xfId="0" applyNumberFormat="1" applyFont="1" applyBorder="1" applyAlignment="1">
      <alignment wrapText="1"/>
    </xf>
    <xf numFmtId="1" fontId="21" fillId="0" borderId="2" xfId="6" applyNumberFormat="1" applyFont="1" applyFill="1" applyBorder="1" applyAlignment="1">
      <alignment vertical="center" wrapText="1"/>
    </xf>
    <xf numFmtId="165" fontId="10" fillId="0" borderId="6" xfId="8" applyNumberFormat="1" applyFill="1" applyBorder="1" applyAlignment="1">
      <alignment vertical="center" wrapText="1"/>
    </xf>
    <xf numFmtId="165" fontId="1" fillId="0" borderId="7" xfId="8" applyNumberFormat="1" applyFont="1" applyFill="1" applyBorder="1" applyAlignment="1">
      <alignment vertical="center" wrapText="1"/>
    </xf>
    <xf numFmtId="165" fontId="10" fillId="0" borderId="5" xfId="8" applyNumberFormat="1" applyFill="1" applyBorder="1" applyAlignment="1">
      <alignment vertical="center" wrapText="1"/>
    </xf>
    <xf numFmtId="165" fontId="11" fillId="0" borderId="6" xfId="9" applyNumberFormat="1" applyFill="1" applyBorder="1" applyAlignment="1">
      <alignment vertical="center" wrapText="1"/>
    </xf>
    <xf numFmtId="165" fontId="11" fillId="0" borderId="7" xfId="9" applyNumberFormat="1" applyFill="1" applyBorder="1" applyAlignment="1">
      <alignment vertical="center" wrapText="1"/>
    </xf>
    <xf numFmtId="165" fontId="11" fillId="0" borderId="5" xfId="9" applyNumberFormat="1" applyFill="1" applyBorder="1" applyAlignment="1">
      <alignment vertical="center" wrapText="1"/>
    </xf>
    <xf numFmtId="165" fontId="1" fillId="0" borderId="6" xfId="10" applyNumberFormat="1" applyFont="1" applyFill="1" applyBorder="1" applyAlignment="1">
      <alignment vertical="center" wrapText="1"/>
    </xf>
    <xf numFmtId="165" fontId="1" fillId="0" borderId="7" xfId="10" applyNumberFormat="1" applyFont="1" applyFill="1" applyBorder="1" applyAlignment="1">
      <alignment vertical="center" wrapText="1"/>
    </xf>
    <xf numFmtId="165" fontId="1" fillId="0" borderId="5" xfId="10" applyNumberFormat="1" applyFont="1" applyFill="1" applyBorder="1" applyAlignment="1">
      <alignment vertical="center" wrapText="1"/>
    </xf>
    <xf numFmtId="49" fontId="12" fillId="0" borderId="4" xfId="0" applyNumberFormat="1" applyFont="1" applyFill="1" applyBorder="1" applyAlignment="1">
      <alignment vertical="center" wrapText="1"/>
    </xf>
    <xf numFmtId="2" fontId="16" fillId="10" borderId="2" xfId="8" applyNumberFormat="1" applyFont="1" applyBorder="1" applyAlignment="1">
      <alignment horizontal="center" vertical="center" wrapText="1"/>
    </xf>
    <xf numFmtId="2" fontId="16" fillId="10" borderId="4" xfId="8" applyNumberFormat="1" applyFont="1" applyBorder="1" applyAlignment="1">
      <alignment horizontal="center" vertical="center" wrapText="1"/>
    </xf>
    <xf numFmtId="2" fontId="13" fillId="12" borderId="2" xfId="9" applyNumberFormat="1" applyFont="1" applyBorder="1" applyAlignment="1">
      <alignment horizontal="center" vertical="center" wrapText="1"/>
    </xf>
    <xf numFmtId="2" fontId="13" fillId="12" borderId="4" xfId="9" applyNumberFormat="1" applyFont="1" applyBorder="1" applyAlignment="1">
      <alignment horizontal="center" vertical="center" wrapText="1"/>
    </xf>
    <xf numFmtId="2" fontId="13" fillId="14" borderId="2" xfId="10" applyNumberFormat="1" applyFont="1" applyFill="1" applyBorder="1" applyAlignment="1">
      <alignment horizontal="center" vertical="center" wrapText="1"/>
    </xf>
    <xf numFmtId="2" fontId="13" fillId="14" borderId="4" xfId="10" applyNumberFormat="1" applyFont="1" applyFill="1" applyBorder="1" applyAlignment="1">
      <alignment horizontal="center" vertical="center" wrapText="1"/>
    </xf>
    <xf numFmtId="2" fontId="13" fillId="11" borderId="2" xfId="10" applyNumberFormat="1" applyFont="1" applyBorder="1" applyAlignment="1">
      <alignment horizontal="center" vertical="center" wrapText="1"/>
    </xf>
    <xf numFmtId="2" fontId="13" fillId="11" borderId="4" xfId="10" applyNumberFormat="1" applyFont="1" applyBorder="1" applyAlignment="1">
      <alignment horizontal="center" vertical="center" wrapText="1"/>
    </xf>
  </cellXfs>
  <cellStyles count="13">
    <cellStyle name="Akcent 5" xfId="12" builtinId="45"/>
    <cellStyle name="folia bezpieczna" xfId="8"/>
    <cellStyle name="folia wyciemniająca" xfId="9"/>
    <cellStyle name="KB" xfId="5"/>
    <cellStyle name="Normalny" xfId="0" builtinId="0"/>
    <cellStyle name="PRESTIGE 70" xfId="10"/>
    <cellStyle name="PRZEST UZUP" xfId="3"/>
    <cellStyle name="rolety" xfId="7"/>
    <cellStyle name="ROLETY CIEMNE" xfId="11"/>
    <cellStyle name="WYST CZAS" xfId="4"/>
    <cellStyle name="WYSTAWA I" xfId="1"/>
    <cellStyle name="WYSTAWA II" xfId="2"/>
    <cellStyle name="zasłony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542765</xdr:colOff>
      <xdr:row>0</xdr:row>
      <xdr:rowOff>105297</xdr:rowOff>
    </xdr:from>
    <xdr:to>
      <xdr:col>15</xdr:col>
      <xdr:colOff>165043</xdr:colOff>
      <xdr:row>3</xdr:row>
      <xdr:rowOff>83126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547" y="105297"/>
          <a:ext cx="6771223" cy="739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Y83"/>
  <sheetViews>
    <sheetView tabSelected="1" topLeftCell="B1" zoomScale="55" zoomScaleNormal="55" zoomScaleSheetLayoutView="70" workbookViewId="0">
      <pane xSplit="1" ySplit="10" topLeftCell="C11" activePane="bottomRight" state="frozen"/>
      <selection activeCell="B1" sqref="B1"/>
      <selection pane="topRight" activeCell="C1" sqref="C1"/>
      <selection pane="bottomLeft" activeCell="B2" sqref="B2"/>
      <selection pane="bottomRight" activeCell="I41" sqref="I41"/>
    </sheetView>
  </sheetViews>
  <sheetFormatPr defaultColWidth="9.109375" defaultRowHeight="14.4" x14ac:dyDescent="0.25"/>
  <cols>
    <col min="1" max="1" width="3.33203125" style="35" bestFit="1" customWidth="1"/>
    <col min="2" max="2" width="9.109375" style="36" bestFit="1" customWidth="1"/>
    <col min="3" max="3" width="27.6640625" style="36" customWidth="1"/>
    <col min="4" max="5" width="5.6640625" style="37" bestFit="1" customWidth="1"/>
    <col min="6" max="6" width="4.109375" style="38" bestFit="1" customWidth="1"/>
    <col min="7" max="7" width="3.33203125" style="38" bestFit="1" customWidth="1"/>
    <col min="8" max="8" width="5.6640625" style="2" customWidth="1"/>
    <col min="9" max="9" width="30.109375" style="2" customWidth="1"/>
    <col min="10" max="10" width="14.6640625" style="104" customWidth="1"/>
    <col min="11" max="11" width="19.109375" style="54" customWidth="1"/>
    <col min="12" max="12" width="16.44140625" style="101" customWidth="1"/>
    <col min="13" max="13" width="19.109375" style="56" customWidth="1"/>
    <col min="14" max="14" width="16.21875" style="97" customWidth="1"/>
    <col min="15" max="15" width="18.5546875" style="67" customWidth="1"/>
    <col min="16" max="16" width="13.77734375" style="108" customWidth="1"/>
    <col min="17" max="17" width="19.109375" style="62" customWidth="1"/>
    <col min="18" max="19" width="9.109375" style="80"/>
    <col min="20" max="20" width="15.44140625" style="34" customWidth="1"/>
    <col min="21" max="22" width="9.109375" style="80"/>
    <col min="23" max="23" width="41.109375" style="46" bestFit="1" customWidth="1"/>
    <col min="24" max="34" width="9.109375" style="46"/>
    <col min="35" max="16384" width="9.109375" style="36"/>
  </cols>
  <sheetData>
    <row r="1" spans="1:51" s="122" customFormat="1" ht="15" x14ac:dyDescent="0.25">
      <c r="A1" s="109"/>
      <c r="B1" s="110"/>
      <c r="C1" s="110"/>
      <c r="D1" s="111"/>
      <c r="E1" s="112"/>
      <c r="F1" s="113"/>
      <c r="G1" s="110"/>
      <c r="H1" s="110"/>
      <c r="I1" s="114"/>
      <c r="J1" s="152"/>
      <c r="K1" s="115"/>
      <c r="L1" s="115"/>
      <c r="M1" s="116"/>
      <c r="N1" s="117"/>
      <c r="O1" s="118"/>
      <c r="P1" s="118"/>
      <c r="Q1" s="118"/>
      <c r="R1" s="119"/>
      <c r="S1" s="120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</row>
    <row r="2" spans="1:51" s="122" customFormat="1" ht="15" x14ac:dyDescent="0.25">
      <c r="A2" s="109"/>
      <c r="B2" s="123"/>
      <c r="C2" s="110"/>
      <c r="D2" s="110"/>
      <c r="E2" s="124"/>
      <c r="F2" s="110"/>
      <c r="G2" s="110"/>
      <c r="H2" s="110"/>
      <c r="I2" s="114"/>
      <c r="J2" s="152"/>
      <c r="K2" s="115"/>
      <c r="L2" s="115"/>
      <c r="M2" s="116"/>
      <c r="N2" s="117"/>
      <c r="O2" s="118"/>
      <c r="P2" s="118"/>
      <c r="Q2" s="118"/>
      <c r="R2" s="119"/>
      <c r="S2" s="120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</row>
    <row r="3" spans="1:51" s="122" customFormat="1" ht="29.4" customHeight="1" x14ac:dyDescent="0.25">
      <c r="A3" s="109"/>
      <c r="B3" s="123"/>
      <c r="C3" s="110"/>
      <c r="D3" s="110"/>
      <c r="E3" s="124"/>
      <c r="F3" s="110"/>
      <c r="G3" s="110"/>
      <c r="H3" s="110"/>
      <c r="I3" s="114"/>
      <c r="J3" s="152"/>
      <c r="K3" s="115"/>
      <c r="L3" s="115"/>
      <c r="M3" s="116"/>
      <c r="N3" s="117"/>
      <c r="O3" s="118"/>
      <c r="P3" s="118"/>
      <c r="Q3" s="118"/>
      <c r="R3" s="119"/>
      <c r="S3" s="120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</row>
    <row r="4" spans="1:51" s="130" customFormat="1" ht="33" customHeight="1" x14ac:dyDescent="0.35">
      <c r="A4" s="125"/>
      <c r="B4" s="126" t="s">
        <v>97</v>
      </c>
      <c r="C4" s="126"/>
      <c r="D4" s="127"/>
      <c r="E4" s="128"/>
      <c r="F4" s="127"/>
      <c r="G4" s="129"/>
      <c r="I4" s="131"/>
      <c r="J4" s="153"/>
      <c r="K4" s="129"/>
      <c r="M4" s="132"/>
      <c r="N4" s="131" t="s">
        <v>96</v>
      </c>
      <c r="O4" s="133"/>
      <c r="P4" s="133"/>
      <c r="Q4" s="133"/>
      <c r="R4" s="134"/>
      <c r="S4" s="135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</row>
    <row r="5" spans="1:51" s="130" customFormat="1" ht="18" x14ac:dyDescent="0.3">
      <c r="A5" s="125"/>
      <c r="B5" s="129"/>
      <c r="C5" s="129"/>
      <c r="D5" s="127"/>
      <c r="E5" s="128"/>
      <c r="F5" s="127"/>
      <c r="G5" s="129"/>
      <c r="H5" s="129"/>
      <c r="I5" s="137"/>
      <c r="J5" s="154"/>
      <c r="K5" s="138"/>
      <c r="L5" s="138"/>
      <c r="M5" s="139"/>
      <c r="N5" s="140"/>
      <c r="O5" s="141"/>
      <c r="P5" s="141"/>
      <c r="Q5" s="141"/>
      <c r="R5" s="142"/>
      <c r="S5" s="143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</row>
    <row r="6" spans="1:51" s="130" customFormat="1" ht="18" x14ac:dyDescent="0.3">
      <c r="A6" s="125"/>
      <c r="B6" s="144" t="s">
        <v>90</v>
      </c>
      <c r="C6" s="144"/>
      <c r="D6" s="127"/>
      <c r="E6" s="127"/>
      <c r="F6" s="127"/>
      <c r="G6" s="127"/>
      <c r="H6" s="127"/>
      <c r="I6" s="127"/>
      <c r="J6" s="153"/>
      <c r="K6" s="138"/>
      <c r="L6" s="138"/>
      <c r="M6" s="139"/>
      <c r="N6" s="140"/>
      <c r="O6" s="141"/>
      <c r="P6" s="141"/>
      <c r="Q6" s="141"/>
      <c r="R6" s="142"/>
      <c r="S6" s="143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</row>
    <row r="7" spans="1:51" s="130" customFormat="1" ht="18" x14ac:dyDescent="0.3">
      <c r="A7" s="125"/>
      <c r="B7" s="145" t="s">
        <v>91</v>
      </c>
      <c r="C7" s="129"/>
      <c r="D7" s="129"/>
      <c r="E7" s="146"/>
      <c r="F7" s="129"/>
      <c r="G7" s="129"/>
      <c r="H7" s="129"/>
      <c r="I7" s="137"/>
      <c r="J7" s="154"/>
      <c r="K7" s="138"/>
      <c r="L7" s="138"/>
      <c r="M7" s="139"/>
      <c r="N7" s="140"/>
      <c r="O7" s="141"/>
      <c r="P7" s="141"/>
      <c r="Q7" s="141"/>
      <c r="R7" s="142"/>
      <c r="S7" s="143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36"/>
      <c r="AW7" s="136"/>
      <c r="AX7" s="136"/>
      <c r="AY7" s="136"/>
    </row>
    <row r="8" spans="1:51" s="130" customFormat="1" ht="41.4" customHeight="1" x14ac:dyDescent="0.25">
      <c r="A8" s="125"/>
      <c r="B8" s="147" t="s">
        <v>94</v>
      </c>
      <c r="C8" s="147"/>
      <c r="D8" s="148"/>
      <c r="E8" s="148"/>
      <c r="F8" s="148"/>
      <c r="G8" s="148"/>
      <c r="H8" s="148"/>
      <c r="I8" s="149"/>
      <c r="J8" s="149"/>
      <c r="K8" s="138"/>
      <c r="L8" s="138"/>
      <c r="M8" s="139"/>
      <c r="N8" s="140"/>
      <c r="O8" s="141"/>
      <c r="P8" s="141"/>
      <c r="Q8" s="141"/>
      <c r="R8" s="142"/>
      <c r="S8" s="143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</row>
    <row r="9" spans="1:51" s="90" customFormat="1" ht="63" customHeight="1" x14ac:dyDescent="0.4">
      <c r="A9" s="89"/>
      <c r="D9" s="91"/>
      <c r="E9" s="91"/>
      <c r="F9" s="92"/>
      <c r="G9" s="92"/>
      <c r="H9" s="93"/>
      <c r="I9" s="93"/>
      <c r="J9" s="166" t="s">
        <v>83</v>
      </c>
      <c r="K9" s="167"/>
      <c r="L9" s="168" t="s">
        <v>93</v>
      </c>
      <c r="M9" s="169"/>
      <c r="N9" s="170" t="s">
        <v>85</v>
      </c>
      <c r="O9" s="171"/>
      <c r="P9" s="172" t="s">
        <v>92</v>
      </c>
      <c r="Q9" s="173"/>
      <c r="R9" s="94"/>
      <c r="S9" s="94"/>
      <c r="T9" s="95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</row>
    <row r="10" spans="1:51" s="49" customFormat="1" ht="82.2" customHeight="1" x14ac:dyDescent="0.3">
      <c r="A10" s="48" t="s">
        <v>70</v>
      </c>
      <c r="B10" s="49" t="s">
        <v>0</v>
      </c>
      <c r="C10" s="49" t="s">
        <v>1</v>
      </c>
      <c r="D10" s="50" t="s">
        <v>72</v>
      </c>
      <c r="E10" s="50" t="s">
        <v>73</v>
      </c>
      <c r="F10" s="51" t="s">
        <v>75</v>
      </c>
      <c r="G10" s="51" t="s">
        <v>78</v>
      </c>
      <c r="H10" s="47" t="s">
        <v>71</v>
      </c>
      <c r="I10" s="47" t="s">
        <v>2</v>
      </c>
      <c r="J10" s="103" t="s">
        <v>84</v>
      </c>
      <c r="K10" s="53" t="s">
        <v>86</v>
      </c>
      <c r="L10" s="100" t="s">
        <v>84</v>
      </c>
      <c r="M10" s="55" t="s">
        <v>87</v>
      </c>
      <c r="N10" s="96" t="s">
        <v>84</v>
      </c>
      <c r="O10" s="66" t="s">
        <v>88</v>
      </c>
      <c r="P10" s="107" t="s">
        <v>84</v>
      </c>
      <c r="Q10" s="61" t="s">
        <v>89</v>
      </c>
      <c r="R10" s="52"/>
      <c r="S10" s="52"/>
      <c r="T10" s="81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</row>
    <row r="11" spans="1:51" s="28" customFormat="1" x14ac:dyDescent="0.25">
      <c r="A11" s="27" t="s">
        <v>3</v>
      </c>
      <c r="B11" s="28" t="s">
        <v>5</v>
      </c>
      <c r="C11" s="28" t="s">
        <v>74</v>
      </c>
      <c r="D11" s="29">
        <v>223</v>
      </c>
      <c r="E11" s="29">
        <v>157</v>
      </c>
      <c r="F11" s="30">
        <v>60</v>
      </c>
      <c r="G11" s="30">
        <v>1</v>
      </c>
      <c r="H11" s="11" t="s">
        <v>8</v>
      </c>
      <c r="I11" s="11" t="s">
        <v>7</v>
      </c>
      <c r="J11" s="104">
        <f>'zestawienie okien'!D11*'zestawienie okien'!E11*'zestawienie okien'!G11/10000</f>
        <v>3.5011000000000001</v>
      </c>
      <c r="K11" s="57"/>
      <c r="L11" s="101"/>
      <c r="M11" s="64"/>
      <c r="N11" s="97"/>
      <c r="O11" s="67"/>
      <c r="P11" s="108"/>
      <c r="Q11" s="62"/>
      <c r="R11" s="41"/>
      <c r="S11" s="41"/>
      <c r="T11" s="83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</row>
    <row r="12" spans="1:51" s="28" customFormat="1" x14ac:dyDescent="0.25">
      <c r="A12" s="27"/>
      <c r="D12" s="29">
        <v>163</v>
      </c>
      <c r="E12" s="29">
        <v>129</v>
      </c>
      <c r="F12" s="30">
        <v>60</v>
      </c>
      <c r="G12" s="30">
        <v>1</v>
      </c>
      <c r="H12" s="11" t="s">
        <v>9</v>
      </c>
      <c r="I12" s="11" t="s">
        <v>7</v>
      </c>
      <c r="J12" s="104">
        <f>'zestawienie okien'!D12*'zestawienie okien'!E12*'zestawienie okien'!G12/10000</f>
        <v>2.1027</v>
      </c>
      <c r="K12" s="57"/>
      <c r="L12" s="101"/>
      <c r="M12" s="64"/>
      <c r="N12" s="97"/>
      <c r="O12" s="67"/>
      <c r="P12" s="108"/>
      <c r="Q12" s="62"/>
      <c r="R12" s="41"/>
      <c r="S12" s="41"/>
      <c r="T12" s="83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</row>
    <row r="13" spans="1:51" s="28" customFormat="1" x14ac:dyDescent="0.25">
      <c r="A13" s="27" t="s">
        <v>3</v>
      </c>
      <c r="B13" s="28" t="s">
        <v>10</v>
      </c>
      <c r="C13" s="28" t="s">
        <v>11</v>
      </c>
      <c r="D13" s="29">
        <v>162</v>
      </c>
      <c r="E13" s="29">
        <v>153</v>
      </c>
      <c r="F13" s="30">
        <v>60</v>
      </c>
      <c r="G13" s="30">
        <v>1</v>
      </c>
      <c r="H13" s="11" t="s">
        <v>9</v>
      </c>
      <c r="I13" s="11" t="s">
        <v>7</v>
      </c>
      <c r="J13" s="104">
        <f>'zestawienie okien'!D13*'zestawienie okien'!E13*'zestawienie okien'!G13/10000</f>
        <v>2.4786000000000001</v>
      </c>
      <c r="K13" s="57"/>
      <c r="L13" s="101"/>
      <c r="M13" s="64"/>
      <c r="N13" s="97"/>
      <c r="O13" s="67"/>
      <c r="P13" s="108"/>
      <c r="Q13" s="62"/>
      <c r="R13" s="41"/>
      <c r="S13" s="41"/>
      <c r="T13" s="83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</row>
    <row r="14" spans="1:51" s="13" customFormat="1" x14ac:dyDescent="0.3">
      <c r="A14" s="12" t="s">
        <v>3</v>
      </c>
      <c r="B14" s="13" t="s">
        <v>12</v>
      </c>
      <c r="C14" s="13" t="s">
        <v>13</v>
      </c>
      <c r="D14" s="21">
        <v>110</v>
      </c>
      <c r="E14" s="21">
        <v>132</v>
      </c>
      <c r="F14" s="15">
        <v>60</v>
      </c>
      <c r="G14" s="15">
        <v>1</v>
      </c>
      <c r="H14" s="14" t="s">
        <v>9</v>
      </c>
      <c r="I14" s="14" t="s">
        <v>14</v>
      </c>
      <c r="J14" s="104">
        <f>'zestawienie okien'!D14*'zestawienie okien'!E14*'zestawienie okien'!G14/10000</f>
        <v>1.452</v>
      </c>
      <c r="K14" s="57"/>
      <c r="L14" s="100"/>
      <c r="M14" s="65"/>
      <c r="N14" s="96">
        <f>'zestawienie okien'!D14*'zestawienie okien'!E14*'zestawienie okien'!G14/10000</f>
        <v>1.452</v>
      </c>
      <c r="O14" s="66"/>
      <c r="P14" s="107"/>
      <c r="Q14" s="61"/>
      <c r="R14" s="42"/>
      <c r="S14" s="42"/>
      <c r="T14" s="84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</row>
    <row r="15" spans="1:51" s="13" customFormat="1" x14ac:dyDescent="0.3">
      <c r="A15" s="12" t="s">
        <v>3</v>
      </c>
      <c r="B15" s="13" t="s">
        <v>15</v>
      </c>
      <c r="C15" s="13" t="s">
        <v>16</v>
      </c>
      <c r="D15" s="21">
        <v>112</v>
      </c>
      <c r="E15" s="21">
        <v>132</v>
      </c>
      <c r="F15" s="15">
        <v>60</v>
      </c>
      <c r="G15" s="15">
        <v>1</v>
      </c>
      <c r="H15" s="14" t="s">
        <v>9</v>
      </c>
      <c r="I15" s="14" t="s">
        <v>14</v>
      </c>
      <c r="J15" s="104">
        <f>'zestawienie okien'!D15*'zestawienie okien'!E15*'zestawienie okien'!G15/10000</f>
        <v>1.4783999999999999</v>
      </c>
      <c r="K15" s="57"/>
      <c r="L15" s="100"/>
      <c r="M15" s="65"/>
      <c r="N15" s="96">
        <f>'zestawienie okien'!D15*'zestawienie okien'!E15*'zestawienie okien'!G15/10000</f>
        <v>1.4783999999999999</v>
      </c>
      <c r="O15" s="66"/>
      <c r="P15" s="107"/>
      <c r="Q15" s="61"/>
      <c r="R15" s="42"/>
      <c r="S15" s="42"/>
      <c r="T15" s="84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</row>
    <row r="16" spans="1:51" s="24" customFormat="1" ht="26.4" x14ac:dyDescent="0.25">
      <c r="A16" s="23" t="s">
        <v>3</v>
      </c>
      <c r="B16" s="24" t="s">
        <v>17</v>
      </c>
      <c r="C16" s="24" t="s">
        <v>18</v>
      </c>
      <c r="D16" s="25">
        <v>120</v>
      </c>
      <c r="E16" s="25">
        <v>144</v>
      </c>
      <c r="F16" s="26">
        <v>60</v>
      </c>
      <c r="G16" s="26">
        <v>2</v>
      </c>
      <c r="H16" s="14" t="s">
        <v>9</v>
      </c>
      <c r="I16" s="14" t="s">
        <v>14</v>
      </c>
      <c r="J16" s="104">
        <f>'zestawienie okien'!D16*'zestawienie okien'!E16*'zestawienie okien'!G16/10000</f>
        <v>3.456</v>
      </c>
      <c r="K16" s="57"/>
      <c r="L16" s="101"/>
      <c r="M16" s="64"/>
      <c r="N16" s="96"/>
      <c r="O16" s="66"/>
      <c r="P16" s="107"/>
      <c r="Q16" s="61"/>
      <c r="R16" s="40"/>
      <c r="S16" s="40"/>
      <c r="T16" s="82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</row>
    <row r="17" spans="1:34" s="24" customFormat="1" x14ac:dyDescent="0.25">
      <c r="A17" s="23"/>
      <c r="D17" s="25">
        <v>110</v>
      </c>
      <c r="E17" s="25">
        <v>165</v>
      </c>
      <c r="F17" s="26">
        <v>60</v>
      </c>
      <c r="G17" s="26">
        <v>2</v>
      </c>
      <c r="H17" s="14" t="s">
        <v>21</v>
      </c>
      <c r="I17" s="14" t="s">
        <v>20</v>
      </c>
      <c r="J17" s="104">
        <f>'zestawienie okien'!D17*'zestawienie okien'!E17*'zestawienie okien'!G17/10000</f>
        <v>3.63</v>
      </c>
      <c r="K17" s="57"/>
      <c r="L17" s="101"/>
      <c r="M17" s="64"/>
      <c r="N17" s="96"/>
      <c r="O17" s="66"/>
      <c r="P17" s="107"/>
      <c r="Q17" s="61"/>
      <c r="R17" s="40"/>
      <c r="S17" s="40"/>
      <c r="T17" s="82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</row>
    <row r="18" spans="1:34" s="24" customFormat="1" ht="26.4" x14ac:dyDescent="0.25">
      <c r="A18" s="23" t="s">
        <v>3</v>
      </c>
      <c r="B18" s="24" t="s">
        <v>22</v>
      </c>
      <c r="C18" s="24" t="s">
        <v>23</v>
      </c>
      <c r="D18" s="25">
        <v>254</v>
      </c>
      <c r="E18" s="25">
        <v>163</v>
      </c>
      <c r="F18" s="26">
        <v>60</v>
      </c>
      <c r="G18" s="26">
        <v>1</v>
      </c>
      <c r="H18" s="14" t="s">
        <v>8</v>
      </c>
      <c r="I18" s="14" t="s">
        <v>24</v>
      </c>
      <c r="J18" s="104">
        <f>'zestawienie okien'!D18*'zestawienie okien'!E18*'zestawienie okien'!G18/10000</f>
        <v>4.1402000000000001</v>
      </c>
      <c r="K18" s="57"/>
      <c r="L18" s="101"/>
      <c r="M18" s="64"/>
      <c r="N18" s="97"/>
      <c r="O18" s="67"/>
      <c r="P18" s="108"/>
      <c r="Q18" s="62"/>
      <c r="R18" s="40"/>
      <c r="S18" s="40"/>
      <c r="T18" s="82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</row>
    <row r="19" spans="1:34" s="24" customFormat="1" ht="26.4" x14ac:dyDescent="0.25">
      <c r="A19" s="23" t="s">
        <v>3</v>
      </c>
      <c r="B19" s="24" t="s">
        <v>25</v>
      </c>
      <c r="C19" s="24" t="s">
        <v>18</v>
      </c>
      <c r="D19" s="25">
        <v>126</v>
      </c>
      <c r="E19" s="25">
        <v>153</v>
      </c>
      <c r="F19" s="26">
        <v>69</v>
      </c>
      <c r="G19" s="26">
        <v>1</v>
      </c>
      <c r="H19" s="14" t="s">
        <v>21</v>
      </c>
      <c r="I19" s="14" t="s">
        <v>20</v>
      </c>
      <c r="J19" s="104">
        <f>'zestawienie okien'!D19*'zestawienie okien'!E19*'zestawienie okien'!G19/10000</f>
        <v>1.9278</v>
      </c>
      <c r="K19" s="57"/>
      <c r="L19" s="101"/>
      <c r="M19" s="64"/>
      <c r="N19" s="96"/>
      <c r="O19" s="66"/>
      <c r="P19" s="107"/>
      <c r="Q19" s="61"/>
      <c r="R19" s="40"/>
      <c r="S19" s="40"/>
      <c r="T19" s="82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</row>
    <row r="20" spans="1:34" s="10" customFormat="1" ht="27" x14ac:dyDescent="0.3">
      <c r="A20" s="9" t="s">
        <v>3</v>
      </c>
      <c r="B20" s="10" t="s">
        <v>27</v>
      </c>
      <c r="C20" s="10" t="s">
        <v>28</v>
      </c>
      <c r="D20" s="22">
        <v>104</v>
      </c>
      <c r="E20" s="22">
        <v>167</v>
      </c>
      <c r="F20" s="16">
        <v>56</v>
      </c>
      <c r="G20" s="16">
        <v>2</v>
      </c>
      <c r="H20" s="11" t="s">
        <v>8</v>
      </c>
      <c r="I20" s="11" t="s">
        <v>80</v>
      </c>
      <c r="J20" s="104">
        <f>'zestawienie okien'!D20*'zestawienie okien'!E20*'zestawienie okien'!G20/10000</f>
        <v>3.4735999999999998</v>
      </c>
      <c r="K20" s="57"/>
      <c r="L20" s="100"/>
      <c r="M20" s="65"/>
      <c r="N20" s="96"/>
      <c r="O20" s="66"/>
      <c r="P20" s="107"/>
      <c r="Q20" s="61"/>
      <c r="R20" s="43"/>
      <c r="S20" s="43"/>
      <c r="T20" s="85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</row>
    <row r="21" spans="1:34" s="7" customFormat="1" ht="48" customHeight="1" x14ac:dyDescent="0.3">
      <c r="A21" s="6" t="s">
        <v>3</v>
      </c>
      <c r="B21" s="7" t="s">
        <v>29</v>
      </c>
      <c r="C21" s="7" t="s">
        <v>30</v>
      </c>
      <c r="D21" s="19">
        <v>130</v>
      </c>
      <c r="E21" s="19">
        <v>114</v>
      </c>
      <c r="F21" s="17">
        <v>75</v>
      </c>
      <c r="G21" s="17">
        <v>2</v>
      </c>
      <c r="H21" s="8" t="s">
        <v>21</v>
      </c>
      <c r="I21" s="8" t="s">
        <v>98</v>
      </c>
      <c r="J21" s="104">
        <f>'zestawienie okien'!D21*'zestawienie okien'!E21*'zestawienie okien'!G21/10000</f>
        <v>2.964</v>
      </c>
      <c r="K21" s="57"/>
      <c r="L21" s="100">
        <f>'zestawienie okien'!D21*'zestawienie okien'!E21*'zestawienie okien'!G21/10000</f>
        <v>2.964</v>
      </c>
      <c r="M21" s="65"/>
      <c r="N21" s="96"/>
      <c r="O21" s="66"/>
      <c r="P21" s="107"/>
      <c r="Q21" s="61"/>
      <c r="R21" s="44"/>
      <c r="S21" s="44"/>
      <c r="T21" s="86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</row>
    <row r="22" spans="1:34" s="4" customFormat="1" ht="27" x14ac:dyDescent="0.3">
      <c r="A22" s="3" t="s">
        <v>3</v>
      </c>
      <c r="B22" s="4" t="s">
        <v>31</v>
      </c>
      <c r="C22" s="4" t="s">
        <v>32</v>
      </c>
      <c r="D22" s="20">
        <v>187</v>
      </c>
      <c r="E22" s="20">
        <v>240</v>
      </c>
      <c r="F22" s="18">
        <v>72</v>
      </c>
      <c r="G22" s="18">
        <v>1</v>
      </c>
      <c r="H22" s="5" t="s">
        <v>8</v>
      </c>
      <c r="I22" s="5" t="s">
        <v>99</v>
      </c>
      <c r="J22" s="104">
        <f>'zestawienie okien'!D22*'zestawienie okien'!E22*'zestawienie okien'!G22/10000</f>
        <v>4.4880000000000004</v>
      </c>
      <c r="K22" s="57"/>
      <c r="L22" s="100">
        <f>'zestawienie okien'!D22*'zestawienie okien'!E22*'zestawienie okien'!G22/10000</f>
        <v>4.4880000000000004</v>
      </c>
      <c r="M22" s="65"/>
      <c r="N22" s="96"/>
      <c r="O22" s="66"/>
      <c r="P22" s="107"/>
      <c r="Q22" s="61"/>
      <c r="R22" s="45"/>
      <c r="S22" s="45"/>
      <c r="T22" s="88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</row>
    <row r="23" spans="1:34" s="4" customFormat="1" ht="27" x14ac:dyDescent="0.3">
      <c r="A23" s="3" t="s">
        <v>3</v>
      </c>
      <c r="B23" s="4" t="s">
        <v>33</v>
      </c>
      <c r="C23" s="4" t="s">
        <v>34</v>
      </c>
      <c r="D23" s="20">
        <v>137</v>
      </c>
      <c r="E23" s="20">
        <v>138</v>
      </c>
      <c r="F23" s="18">
        <v>70</v>
      </c>
      <c r="G23" s="18">
        <v>1</v>
      </c>
      <c r="H23" s="5" t="s">
        <v>21</v>
      </c>
      <c r="I23" s="5" t="s">
        <v>14</v>
      </c>
      <c r="J23" s="104">
        <f>'zestawienie okien'!D23*'zestawienie okien'!E23*'zestawienie okien'!G23/10000</f>
        <v>1.8906000000000001</v>
      </c>
      <c r="K23" s="57"/>
      <c r="L23" s="100"/>
      <c r="M23" s="65"/>
      <c r="N23" s="96"/>
      <c r="O23" s="66"/>
      <c r="P23" s="107"/>
      <c r="Q23" s="61"/>
      <c r="R23" s="45"/>
      <c r="S23" s="45"/>
      <c r="T23" s="88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</row>
    <row r="24" spans="1:34" s="4" customFormat="1" ht="27" x14ac:dyDescent="0.3">
      <c r="A24" s="3" t="s">
        <v>3</v>
      </c>
      <c r="B24" s="4" t="s">
        <v>35</v>
      </c>
      <c r="C24" s="4" t="s">
        <v>36</v>
      </c>
      <c r="D24" s="20">
        <v>137</v>
      </c>
      <c r="E24" s="20">
        <v>157</v>
      </c>
      <c r="F24" s="18">
        <v>72</v>
      </c>
      <c r="G24" s="18">
        <v>1</v>
      </c>
      <c r="H24" s="5" t="s">
        <v>8</v>
      </c>
      <c r="I24" s="5" t="s">
        <v>100</v>
      </c>
      <c r="J24" s="104">
        <f>'zestawienie okien'!D24*'zestawienie okien'!E24*'zestawienie okien'!G24/10000</f>
        <v>2.1509</v>
      </c>
      <c r="K24" s="57"/>
      <c r="L24" s="100">
        <f>'zestawienie okien'!D24*'zestawienie okien'!E24*'zestawienie okien'!G24/10000</f>
        <v>2.1509</v>
      </c>
      <c r="M24" s="65"/>
      <c r="N24" s="96"/>
      <c r="O24" s="66"/>
      <c r="P24" s="107"/>
      <c r="Q24" s="61"/>
      <c r="R24" s="45"/>
      <c r="S24" s="45"/>
      <c r="T24" s="88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</row>
    <row r="25" spans="1:34" s="4" customFormat="1" ht="27" x14ac:dyDescent="0.3">
      <c r="A25" s="3" t="s">
        <v>3</v>
      </c>
      <c r="B25" s="4" t="s">
        <v>37</v>
      </c>
      <c r="C25" s="4" t="s">
        <v>38</v>
      </c>
      <c r="D25" s="20">
        <v>137</v>
      </c>
      <c r="E25" s="20">
        <v>185</v>
      </c>
      <c r="F25" s="18">
        <v>85</v>
      </c>
      <c r="G25" s="18">
        <v>1</v>
      </c>
      <c r="H25" s="5" t="s">
        <v>21</v>
      </c>
      <c r="I25" s="5" t="s">
        <v>101</v>
      </c>
      <c r="J25" s="104">
        <f>'zestawienie okien'!D25*'zestawienie okien'!E25*'zestawienie okien'!G25/10000</f>
        <v>2.5345</v>
      </c>
      <c r="K25" s="57"/>
      <c r="L25" s="100">
        <f>'zestawienie okien'!D25*'zestawienie okien'!E25*'zestawienie okien'!G25/10000</f>
        <v>2.5345</v>
      </c>
      <c r="M25" s="65"/>
      <c r="N25" s="96"/>
      <c r="O25" s="66"/>
      <c r="P25" s="107"/>
      <c r="Q25" s="61"/>
      <c r="R25" s="45"/>
      <c r="S25" s="45"/>
      <c r="T25" s="88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</row>
    <row r="26" spans="1:34" s="28" customFormat="1" x14ac:dyDescent="0.25">
      <c r="A26" s="27" t="s">
        <v>3</v>
      </c>
      <c r="B26" s="28" t="s">
        <v>39</v>
      </c>
      <c r="C26" s="28" t="s">
        <v>76</v>
      </c>
      <c r="D26" s="29">
        <v>147</v>
      </c>
      <c r="E26" s="29">
        <v>229</v>
      </c>
      <c r="F26" s="30">
        <v>61</v>
      </c>
      <c r="G26" s="30">
        <v>1</v>
      </c>
      <c r="H26" s="11" t="s">
        <v>21</v>
      </c>
      <c r="I26" s="11" t="s">
        <v>14</v>
      </c>
      <c r="J26" s="104">
        <f>'zestawienie okien'!D26*'zestawienie okien'!E26*'zestawienie okien'!G26/10000</f>
        <v>3.3662999999999998</v>
      </c>
      <c r="K26" s="57"/>
      <c r="L26" s="101"/>
      <c r="M26" s="64"/>
      <c r="N26" s="97"/>
      <c r="O26" s="67"/>
      <c r="P26" s="108"/>
      <c r="Q26" s="62"/>
      <c r="R26" s="41"/>
      <c r="S26" s="41"/>
      <c r="T26" s="83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</row>
    <row r="27" spans="1:34" s="28" customFormat="1" x14ac:dyDescent="0.25">
      <c r="A27" s="27" t="s">
        <v>3</v>
      </c>
      <c r="B27" s="28" t="s">
        <v>40</v>
      </c>
      <c r="C27" s="28" t="s">
        <v>76</v>
      </c>
      <c r="D27" s="29">
        <v>156</v>
      </c>
      <c r="E27" s="29">
        <v>215</v>
      </c>
      <c r="F27" s="30">
        <v>88</v>
      </c>
      <c r="G27" s="30">
        <v>1</v>
      </c>
      <c r="H27" s="11" t="s">
        <v>8</v>
      </c>
      <c r="I27" s="11" t="s">
        <v>81</v>
      </c>
      <c r="J27" s="104">
        <f>'zestawienie okien'!D27*'zestawienie okien'!E27*'zestawienie okien'!G27/10000</f>
        <v>3.3540000000000001</v>
      </c>
      <c r="K27" s="57"/>
      <c r="L27" s="101"/>
      <c r="M27" s="64"/>
      <c r="N27" s="97"/>
      <c r="O27" s="67"/>
      <c r="P27" s="108"/>
      <c r="Q27" s="62"/>
      <c r="R27" s="41"/>
      <c r="S27" s="41"/>
      <c r="T27" s="83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</row>
    <row r="28" spans="1:34" s="13" customFormat="1" ht="19.2" customHeight="1" x14ac:dyDescent="0.3">
      <c r="A28" s="12" t="s">
        <v>3</v>
      </c>
      <c r="B28" s="13" t="s">
        <v>41</v>
      </c>
      <c r="C28" s="13" t="s">
        <v>42</v>
      </c>
      <c r="D28" s="21">
        <v>118</v>
      </c>
      <c r="E28" s="21">
        <v>150</v>
      </c>
      <c r="F28" s="15">
        <v>85</v>
      </c>
      <c r="G28" s="15">
        <v>5</v>
      </c>
      <c r="H28" s="14" t="s">
        <v>4</v>
      </c>
      <c r="I28" s="14" t="s">
        <v>14</v>
      </c>
      <c r="J28" s="104">
        <f>'zestawienie okien'!D28*'zestawienie okien'!E28*'zestawienie okien'!G28/10000</f>
        <v>8.85</v>
      </c>
      <c r="K28" s="57"/>
      <c r="L28" s="100"/>
      <c r="M28" s="65"/>
      <c r="N28" s="96"/>
      <c r="O28" s="66"/>
      <c r="P28" s="107"/>
      <c r="Q28" s="61"/>
      <c r="R28" s="42"/>
      <c r="S28" s="42"/>
      <c r="T28" s="84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</row>
    <row r="29" spans="1:34" s="28" customFormat="1" x14ac:dyDescent="0.25">
      <c r="A29" s="27" t="s">
        <v>3</v>
      </c>
      <c r="B29" s="28" t="s">
        <v>44</v>
      </c>
      <c r="C29" s="28" t="s">
        <v>45</v>
      </c>
      <c r="D29" s="29">
        <v>70</v>
      </c>
      <c r="E29" s="29">
        <v>155</v>
      </c>
      <c r="F29" s="30">
        <v>61</v>
      </c>
      <c r="G29" s="30">
        <v>3</v>
      </c>
      <c r="H29" s="11" t="s">
        <v>21</v>
      </c>
      <c r="I29" s="11" t="s">
        <v>47</v>
      </c>
      <c r="J29" s="104">
        <f>'zestawienie okien'!D29*'zestawienie okien'!E29*'zestawienie okien'!G29/10000</f>
        <v>3.2549999999999999</v>
      </c>
      <c r="K29" s="57"/>
      <c r="L29" s="101"/>
      <c r="M29" s="64"/>
      <c r="N29" s="96"/>
      <c r="O29" s="66"/>
      <c r="P29" s="107"/>
      <c r="Q29" s="61"/>
      <c r="R29" s="41"/>
      <c r="S29" s="41"/>
      <c r="T29" s="83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</row>
    <row r="30" spans="1:34" s="28" customFormat="1" x14ac:dyDescent="0.25">
      <c r="A30" s="27" t="s">
        <v>3</v>
      </c>
      <c r="B30" s="28" t="s">
        <v>48</v>
      </c>
      <c r="C30" s="28" t="s">
        <v>45</v>
      </c>
      <c r="D30" s="29">
        <v>126</v>
      </c>
      <c r="E30" s="29">
        <v>150</v>
      </c>
      <c r="F30" s="30">
        <v>63</v>
      </c>
      <c r="G30" s="30">
        <v>1</v>
      </c>
      <c r="H30" s="11" t="s">
        <v>8</v>
      </c>
      <c r="I30" s="11" t="s">
        <v>14</v>
      </c>
      <c r="J30" s="104">
        <f>'zestawienie okien'!D30*'zestawienie okien'!E30*'zestawienie okien'!G30/10000</f>
        <v>1.89</v>
      </c>
      <c r="K30" s="57"/>
      <c r="L30" s="101"/>
      <c r="M30" s="64"/>
      <c r="N30" s="96"/>
      <c r="O30" s="66"/>
      <c r="P30" s="107"/>
      <c r="Q30" s="61"/>
      <c r="R30" s="41"/>
      <c r="S30" s="41"/>
      <c r="T30" s="83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</row>
    <row r="31" spans="1:34" s="28" customFormat="1" x14ac:dyDescent="0.25">
      <c r="A31" s="27" t="s">
        <v>3</v>
      </c>
      <c r="B31" s="28" t="s">
        <v>49</v>
      </c>
      <c r="C31" s="28" t="s">
        <v>77</v>
      </c>
      <c r="D31" s="29">
        <v>248</v>
      </c>
      <c r="E31" s="29">
        <v>143</v>
      </c>
      <c r="F31" s="30">
        <v>100</v>
      </c>
      <c r="G31" s="30">
        <v>1</v>
      </c>
      <c r="H31" s="11" t="s">
        <v>8</v>
      </c>
      <c r="I31" s="11" t="s">
        <v>50</v>
      </c>
      <c r="J31" s="104">
        <f>'zestawienie okien'!D31*'zestawienie okien'!E31*'zestawienie okien'!G31/10000</f>
        <v>3.5464000000000002</v>
      </c>
      <c r="K31" s="57"/>
      <c r="L31" s="101"/>
      <c r="M31" s="64"/>
      <c r="N31" s="97"/>
      <c r="O31" s="67"/>
      <c r="P31" s="108"/>
      <c r="Q31" s="62"/>
      <c r="R31" s="41"/>
      <c r="S31" s="41"/>
      <c r="T31" s="83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</row>
    <row r="32" spans="1:34" s="28" customFormat="1" x14ac:dyDescent="0.25">
      <c r="A32" s="27"/>
      <c r="D32" s="29">
        <v>217</v>
      </c>
      <c r="E32" s="29">
        <v>140</v>
      </c>
      <c r="F32" s="30">
        <v>102</v>
      </c>
      <c r="G32" s="30">
        <v>1</v>
      </c>
      <c r="H32" s="11" t="s">
        <v>51</v>
      </c>
      <c r="I32" s="11" t="s">
        <v>7</v>
      </c>
      <c r="J32" s="104">
        <f>'zestawienie okien'!D32*'zestawienie okien'!E32*'zestawienie okien'!G32/10000</f>
        <v>3.0379999999999998</v>
      </c>
      <c r="K32" s="57"/>
      <c r="L32" s="101"/>
      <c r="M32" s="64"/>
      <c r="N32" s="97"/>
      <c r="O32" s="67"/>
      <c r="P32" s="108"/>
      <c r="Q32" s="62"/>
      <c r="R32" s="41"/>
      <c r="S32" s="41"/>
      <c r="T32" s="83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</row>
    <row r="33" spans="1:34" s="28" customFormat="1" x14ac:dyDescent="0.25">
      <c r="A33" s="27"/>
      <c r="D33" s="29">
        <v>143</v>
      </c>
      <c r="E33" s="29">
        <v>133</v>
      </c>
      <c r="F33" s="30">
        <v>103</v>
      </c>
      <c r="G33" s="30">
        <v>1</v>
      </c>
      <c r="H33" s="11" t="s">
        <v>51</v>
      </c>
      <c r="I33" s="11" t="s">
        <v>14</v>
      </c>
      <c r="J33" s="104">
        <f>'zestawienie okien'!D33*'zestawienie okien'!E33*'zestawienie okien'!G33/10000</f>
        <v>1.9018999999999999</v>
      </c>
      <c r="K33" s="57"/>
      <c r="L33" s="101"/>
      <c r="M33" s="64"/>
      <c r="N33" s="97"/>
      <c r="O33" s="67"/>
      <c r="P33" s="108"/>
      <c r="Q33" s="62"/>
      <c r="R33" s="41"/>
      <c r="S33" s="41"/>
      <c r="T33" s="83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</row>
    <row r="34" spans="1:34" s="28" customFormat="1" x14ac:dyDescent="0.25">
      <c r="A34" s="27" t="s">
        <v>3</v>
      </c>
      <c r="B34" s="28" t="s">
        <v>52</v>
      </c>
      <c r="C34" s="28" t="s">
        <v>79</v>
      </c>
      <c r="D34" s="29">
        <v>215</v>
      </c>
      <c r="E34" s="29">
        <v>138</v>
      </c>
      <c r="F34" s="30">
        <v>95</v>
      </c>
      <c r="G34" s="30">
        <v>1</v>
      </c>
      <c r="H34" s="11" t="s">
        <v>51</v>
      </c>
      <c r="I34" s="11" t="s">
        <v>7</v>
      </c>
      <c r="J34" s="104">
        <f>'zestawienie okien'!D34*'zestawienie okien'!E34*'zestawienie okien'!G34/10000</f>
        <v>2.9670000000000001</v>
      </c>
      <c r="K34" s="57"/>
      <c r="L34" s="101"/>
      <c r="M34" s="64"/>
      <c r="N34" s="97"/>
      <c r="O34" s="67"/>
      <c r="P34" s="108"/>
      <c r="Q34" s="62"/>
      <c r="R34" s="41"/>
      <c r="S34" s="41"/>
      <c r="T34" s="83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</row>
    <row r="35" spans="1:34" s="28" customFormat="1" x14ac:dyDescent="0.25">
      <c r="A35" s="27"/>
      <c r="D35" s="29">
        <v>144</v>
      </c>
      <c r="E35" s="29">
        <v>128</v>
      </c>
      <c r="F35" s="30">
        <v>105</v>
      </c>
      <c r="G35" s="30">
        <v>1</v>
      </c>
      <c r="H35" s="11" t="s">
        <v>51</v>
      </c>
      <c r="I35" s="11" t="s">
        <v>14</v>
      </c>
      <c r="J35" s="104">
        <f>'zestawienie okien'!D35*'zestawienie okien'!E35*'zestawienie okien'!G35/10000</f>
        <v>1.8431999999999999</v>
      </c>
      <c r="K35" s="57"/>
      <c r="L35" s="101"/>
      <c r="M35" s="64"/>
      <c r="N35" s="97"/>
      <c r="O35" s="67"/>
      <c r="P35" s="108"/>
      <c r="Q35" s="62"/>
      <c r="R35" s="41"/>
      <c r="S35" s="41"/>
      <c r="T35" s="83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</row>
    <row r="36" spans="1:34" s="13" customFormat="1" x14ac:dyDescent="0.3">
      <c r="A36" s="12"/>
      <c r="B36" s="13" t="s">
        <v>43</v>
      </c>
      <c r="C36" s="13" t="s">
        <v>26</v>
      </c>
      <c r="D36" s="21">
        <v>100</v>
      </c>
      <c r="E36" s="21">
        <v>140</v>
      </c>
      <c r="F36" s="15">
        <v>90</v>
      </c>
      <c r="G36" s="15">
        <v>1</v>
      </c>
      <c r="H36" s="14" t="s">
        <v>4</v>
      </c>
      <c r="I36" s="14" t="s">
        <v>14</v>
      </c>
      <c r="J36" s="104">
        <f>'zestawienie okien'!D36*'zestawienie okien'!E36*'zestawienie okien'!G36/10000</f>
        <v>1.4</v>
      </c>
      <c r="K36" s="57"/>
      <c r="L36" s="100"/>
      <c r="M36" s="65"/>
      <c r="N36" s="96"/>
      <c r="O36" s="66"/>
      <c r="P36" s="107"/>
      <c r="Q36" s="61"/>
      <c r="R36" s="42"/>
      <c r="S36" s="42"/>
      <c r="T36" s="84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</row>
    <row r="37" spans="1:34" s="13" customFormat="1" x14ac:dyDescent="0.3">
      <c r="A37" s="12" t="s">
        <v>3</v>
      </c>
      <c r="B37" s="13" t="s">
        <v>53</v>
      </c>
      <c r="C37" s="13" t="s">
        <v>54</v>
      </c>
      <c r="D37" s="21">
        <v>130</v>
      </c>
      <c r="E37" s="21">
        <v>159</v>
      </c>
      <c r="F37" s="15">
        <v>108</v>
      </c>
      <c r="G37" s="15">
        <v>1</v>
      </c>
      <c r="H37" s="14" t="s">
        <v>51</v>
      </c>
      <c r="I37" s="14" t="s">
        <v>20</v>
      </c>
      <c r="J37" s="104">
        <f>'zestawienie okien'!D37*'zestawienie okien'!E37*'zestawienie okien'!G37/10000</f>
        <v>2.0670000000000002</v>
      </c>
      <c r="K37" s="57"/>
      <c r="L37" s="100"/>
      <c r="M37" s="65"/>
      <c r="N37" s="96"/>
      <c r="O37" s="66"/>
      <c r="P37" s="107"/>
      <c r="Q37" s="61"/>
      <c r="R37" s="42"/>
      <c r="S37" s="42"/>
      <c r="T37" s="84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</row>
    <row r="38" spans="1:34" s="7" customFormat="1" ht="27" x14ac:dyDescent="0.3">
      <c r="A38" s="6" t="s">
        <v>6</v>
      </c>
      <c r="B38" s="7" t="s">
        <v>55</v>
      </c>
      <c r="C38" s="7" t="s">
        <v>82</v>
      </c>
      <c r="D38" s="19">
        <v>126</v>
      </c>
      <c r="E38" s="19">
        <v>205</v>
      </c>
      <c r="F38" s="17">
        <v>61</v>
      </c>
      <c r="G38" s="17">
        <v>3</v>
      </c>
      <c r="H38" s="8" t="s">
        <v>8</v>
      </c>
      <c r="I38" s="8" t="s">
        <v>102</v>
      </c>
      <c r="J38" s="103"/>
      <c r="K38" s="63"/>
      <c r="L38" s="100">
        <f>'zestawienie okien'!D38*'zestawienie okien'!E38*'zestawienie okien'!G38/10000</f>
        <v>7.7489999999999997</v>
      </c>
      <c r="M38" s="65"/>
      <c r="N38" s="96"/>
      <c r="O38" s="66"/>
      <c r="P38" s="107"/>
      <c r="Q38" s="61"/>
      <c r="R38" s="44"/>
      <c r="S38" s="44"/>
      <c r="T38" s="87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</row>
    <row r="39" spans="1:34" s="7" customFormat="1" ht="27" x14ac:dyDescent="0.3">
      <c r="A39" s="6" t="s">
        <v>6</v>
      </c>
      <c r="B39" s="7" t="s">
        <v>56</v>
      </c>
      <c r="C39" s="7" t="s">
        <v>57</v>
      </c>
      <c r="D39" s="19">
        <v>140</v>
      </c>
      <c r="E39" s="19">
        <v>180</v>
      </c>
      <c r="F39" s="17">
        <v>72</v>
      </c>
      <c r="G39" s="17">
        <v>2</v>
      </c>
      <c r="H39" s="8" t="s">
        <v>21</v>
      </c>
      <c r="I39" s="8" t="s">
        <v>102</v>
      </c>
      <c r="J39" s="103"/>
      <c r="K39" s="63"/>
      <c r="L39" s="100">
        <f>'zestawienie okien'!D39*'zestawienie okien'!E39*'zestawienie okien'!G39/10000</f>
        <v>5.04</v>
      </c>
      <c r="M39" s="65"/>
      <c r="N39" s="96"/>
      <c r="O39" s="66"/>
      <c r="P39" s="107"/>
      <c r="Q39" s="61"/>
      <c r="R39" s="44"/>
      <c r="S39" s="44"/>
      <c r="T39" s="87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</row>
    <row r="40" spans="1:34" s="7" customFormat="1" ht="27" x14ac:dyDescent="0.3">
      <c r="A40" s="6" t="s">
        <v>6</v>
      </c>
      <c r="B40" s="7" t="s">
        <v>58</v>
      </c>
      <c r="C40" s="7" t="s">
        <v>59</v>
      </c>
      <c r="D40" s="19">
        <v>132</v>
      </c>
      <c r="E40" s="19">
        <v>192</v>
      </c>
      <c r="F40" s="17">
        <v>84</v>
      </c>
      <c r="G40" s="17">
        <v>3</v>
      </c>
      <c r="H40" s="8" t="s">
        <v>8</v>
      </c>
      <c r="I40" s="8" t="s">
        <v>102</v>
      </c>
      <c r="J40" s="103"/>
      <c r="K40" s="63"/>
      <c r="L40" s="100">
        <f>'zestawienie okien'!D40*'zestawienie okien'!E40*'zestawienie okien'!G40/10000</f>
        <v>7.6032000000000002</v>
      </c>
      <c r="M40" s="65"/>
      <c r="N40" s="96"/>
      <c r="O40" s="66"/>
      <c r="P40" s="107"/>
      <c r="Q40" s="61"/>
      <c r="R40" s="44"/>
      <c r="S40" s="44"/>
      <c r="T40" s="87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</row>
    <row r="41" spans="1:34" s="7" customFormat="1" ht="27" x14ac:dyDescent="0.3">
      <c r="A41" s="6" t="s">
        <v>19</v>
      </c>
      <c r="B41" s="7" t="s">
        <v>62</v>
      </c>
      <c r="C41" s="58" t="s">
        <v>63</v>
      </c>
      <c r="D41" s="59">
        <v>122</v>
      </c>
      <c r="E41" s="59">
        <v>164</v>
      </c>
      <c r="F41" s="60"/>
      <c r="G41" s="60">
        <v>3</v>
      </c>
      <c r="H41" s="39" t="s">
        <v>8</v>
      </c>
      <c r="I41" s="39" t="s">
        <v>102</v>
      </c>
      <c r="J41" s="103"/>
      <c r="K41" s="63"/>
      <c r="L41" s="100">
        <f>'zestawienie okien'!D41*'zestawienie okien'!E41*'zestawienie okien'!G41/10000</f>
        <v>6.0023999999999997</v>
      </c>
      <c r="M41" s="65"/>
      <c r="N41" s="96"/>
      <c r="O41" s="66"/>
      <c r="P41" s="107"/>
      <c r="Q41" s="61"/>
      <c r="R41" s="44"/>
      <c r="S41" s="44"/>
      <c r="T41" s="87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</row>
    <row r="42" spans="1:34" s="7" customFormat="1" ht="27" x14ac:dyDescent="0.3">
      <c r="A42" s="6" t="s">
        <v>19</v>
      </c>
      <c r="B42" s="7" t="s">
        <v>64</v>
      </c>
      <c r="C42" s="58" t="s">
        <v>65</v>
      </c>
      <c r="D42" s="59">
        <v>128</v>
      </c>
      <c r="E42" s="59">
        <v>196</v>
      </c>
      <c r="F42" s="60"/>
      <c r="G42" s="60">
        <v>3</v>
      </c>
      <c r="H42" s="39" t="s">
        <v>8</v>
      </c>
      <c r="I42" s="39" t="s">
        <v>103</v>
      </c>
      <c r="J42" s="103"/>
      <c r="K42" s="63"/>
      <c r="L42" s="100">
        <f>'zestawienie okien'!D42*'zestawienie okien'!E42*'zestawienie okien'!G42/10000</f>
        <v>7.5263999999999998</v>
      </c>
      <c r="M42" s="65"/>
      <c r="N42" s="96"/>
      <c r="O42" s="66"/>
      <c r="P42" s="107"/>
      <c r="Q42" s="61"/>
      <c r="R42" s="44"/>
      <c r="S42" s="44"/>
      <c r="T42" s="87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</row>
    <row r="43" spans="1:34" s="13" customFormat="1" x14ac:dyDescent="0.3">
      <c r="A43" s="12" t="s">
        <v>46</v>
      </c>
      <c r="B43" s="13" t="s">
        <v>66</v>
      </c>
      <c r="C43" s="13" t="s">
        <v>60</v>
      </c>
      <c r="D43" s="21">
        <v>121</v>
      </c>
      <c r="E43" s="21">
        <v>145</v>
      </c>
      <c r="F43" s="15"/>
      <c r="G43" s="15">
        <v>1</v>
      </c>
      <c r="H43" s="14" t="s">
        <v>9</v>
      </c>
      <c r="I43" s="14" t="s">
        <v>20</v>
      </c>
      <c r="J43" s="103"/>
      <c r="K43" s="63"/>
      <c r="L43" s="100"/>
      <c r="M43" s="65"/>
      <c r="N43" s="96">
        <f>'zestawienie okien'!D43*'zestawienie okien'!E43*'zestawienie okien'!G43/10000</f>
        <v>1.7544999999999999</v>
      </c>
      <c r="O43" s="66"/>
      <c r="P43" s="107"/>
      <c r="Q43" s="61"/>
      <c r="R43" s="42"/>
      <c r="S43" s="42"/>
      <c r="T43" s="84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</row>
    <row r="44" spans="1:34" s="24" customFormat="1" x14ac:dyDescent="0.25">
      <c r="A44" s="23" t="s">
        <v>67</v>
      </c>
      <c r="B44" s="24" t="s">
        <v>68</v>
      </c>
      <c r="C44" s="24" t="s">
        <v>61</v>
      </c>
      <c r="D44" s="25">
        <v>138</v>
      </c>
      <c r="E44" s="25">
        <v>180</v>
      </c>
      <c r="F44" s="26">
        <v>25</v>
      </c>
      <c r="G44" s="26">
        <v>3</v>
      </c>
      <c r="H44" s="14" t="s">
        <v>8</v>
      </c>
      <c r="I44" s="14" t="s">
        <v>14</v>
      </c>
      <c r="J44" s="104"/>
      <c r="K44" s="57"/>
      <c r="L44" s="101"/>
      <c r="M44" s="64"/>
      <c r="N44" s="97"/>
      <c r="O44" s="67"/>
      <c r="P44" s="108">
        <f>'zestawienie okien'!D41*'zestawienie okien'!E41*'zestawienie okien'!G41/10000</f>
        <v>6.0023999999999997</v>
      </c>
      <c r="Q44" s="61"/>
      <c r="R44" s="40"/>
      <c r="S44" s="40"/>
      <c r="T44" s="82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</row>
    <row r="45" spans="1:34" s="24" customFormat="1" x14ac:dyDescent="0.25">
      <c r="A45" s="23"/>
      <c r="D45" s="25">
        <v>138</v>
      </c>
      <c r="E45" s="25">
        <v>180</v>
      </c>
      <c r="F45" s="26">
        <v>25</v>
      </c>
      <c r="G45" s="26">
        <v>2</v>
      </c>
      <c r="H45" s="14" t="s">
        <v>9</v>
      </c>
      <c r="I45" s="14" t="s">
        <v>14</v>
      </c>
      <c r="J45" s="104"/>
      <c r="K45" s="57"/>
      <c r="L45" s="101"/>
      <c r="M45" s="64"/>
      <c r="N45" s="97"/>
      <c r="O45" s="67"/>
      <c r="P45" s="108">
        <f>'zestawienie okien'!D42*'zestawienie okien'!E42*'zestawienie okien'!G42/10000</f>
        <v>7.5263999999999998</v>
      </c>
      <c r="Q45" s="61"/>
      <c r="R45" s="40"/>
      <c r="S45" s="40"/>
      <c r="T45" s="82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</row>
    <row r="46" spans="1:34" s="24" customFormat="1" x14ac:dyDescent="0.25">
      <c r="A46" s="23"/>
      <c r="D46" s="25">
        <v>138</v>
      </c>
      <c r="E46" s="25">
        <v>225</v>
      </c>
      <c r="F46" s="26">
        <v>0</v>
      </c>
      <c r="G46" s="26">
        <v>1</v>
      </c>
      <c r="H46" s="14" t="s">
        <v>9</v>
      </c>
      <c r="I46" s="14" t="s">
        <v>69</v>
      </c>
      <c r="J46" s="104"/>
      <c r="K46" s="57"/>
      <c r="L46" s="101"/>
      <c r="M46" s="64"/>
      <c r="N46" s="97"/>
      <c r="O46" s="67"/>
      <c r="P46" s="108">
        <f>'zestawienie okien'!D43*'zestawienie okien'!E43*'zestawienie okien'!G43/10000</f>
        <v>1.7544999999999999</v>
      </c>
      <c r="Q46" s="61"/>
      <c r="R46" s="40"/>
      <c r="S46" s="40"/>
      <c r="T46" s="82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</row>
    <row r="47" spans="1:34" s="24" customFormat="1" x14ac:dyDescent="0.25">
      <c r="A47" s="23"/>
      <c r="D47" s="25">
        <v>138</v>
      </c>
      <c r="E47" s="25">
        <v>180</v>
      </c>
      <c r="F47" s="26">
        <v>72</v>
      </c>
      <c r="G47" s="26">
        <v>3</v>
      </c>
      <c r="H47" s="14" t="s">
        <v>21</v>
      </c>
      <c r="I47" s="14" t="s">
        <v>14</v>
      </c>
      <c r="J47" s="104"/>
      <c r="K47" s="57"/>
      <c r="L47" s="101"/>
      <c r="M47" s="64"/>
      <c r="N47" s="97"/>
      <c r="O47" s="67"/>
      <c r="P47" s="108">
        <f>'zestawienie okien'!D44*'zestawienie okien'!E44*'zestawienie okien'!G44/10000</f>
        <v>7.452</v>
      </c>
      <c r="Q47" s="61"/>
      <c r="R47" s="40"/>
      <c r="S47" s="40"/>
      <c r="T47" s="82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</row>
    <row r="48" spans="1:34" s="32" customFormat="1" ht="19.8" customHeight="1" thickBot="1" x14ac:dyDescent="0.3">
      <c r="A48" s="31"/>
      <c r="D48" s="33"/>
      <c r="E48" s="33"/>
      <c r="F48" s="34"/>
      <c r="G48" s="34"/>
      <c r="H48" s="1"/>
      <c r="I48" s="1"/>
      <c r="J48" s="106"/>
      <c r="K48" s="156"/>
      <c r="L48" s="102"/>
      <c r="M48" s="159"/>
      <c r="N48" s="98"/>
      <c r="O48" s="162"/>
      <c r="P48" s="98"/>
      <c r="Q48" s="162"/>
      <c r="T48" s="34"/>
    </row>
    <row r="49" spans="1:22" s="69" customFormat="1" ht="33.6" customHeight="1" thickBot="1" x14ac:dyDescent="0.3">
      <c r="A49" s="68"/>
      <c r="D49" s="70"/>
      <c r="E49" s="70"/>
      <c r="F49" s="70"/>
      <c r="G49" s="70"/>
      <c r="H49" s="71"/>
      <c r="J49" s="155" t="s">
        <v>95</v>
      </c>
      <c r="K49" s="158"/>
      <c r="L49" s="155" t="s">
        <v>95</v>
      </c>
      <c r="M49" s="161"/>
      <c r="N49" s="155" t="s">
        <v>95</v>
      </c>
      <c r="O49" s="164"/>
      <c r="P49" s="155" t="s">
        <v>95</v>
      </c>
      <c r="Q49" s="164"/>
      <c r="R49" s="165"/>
      <c r="T49" s="70"/>
    </row>
    <row r="50" spans="1:22" s="69" customFormat="1" x14ac:dyDescent="0.25">
      <c r="A50" s="68"/>
      <c r="D50" s="70"/>
      <c r="E50" s="70"/>
      <c r="F50" s="70"/>
      <c r="G50" s="70"/>
      <c r="H50" s="71"/>
      <c r="J50" s="150"/>
      <c r="K50" s="157"/>
      <c r="L50" s="151"/>
      <c r="M50" s="160"/>
      <c r="N50" s="98"/>
      <c r="O50" s="163"/>
      <c r="P50" s="98"/>
      <c r="Q50" s="163"/>
      <c r="T50" s="70"/>
    </row>
    <row r="51" spans="1:22" s="46" customFormat="1" x14ac:dyDescent="0.25">
      <c r="A51" s="72"/>
      <c r="D51" s="33"/>
      <c r="E51" s="33"/>
      <c r="F51" s="34"/>
      <c r="G51" s="34"/>
      <c r="H51" s="73"/>
      <c r="I51" s="73"/>
      <c r="J51" s="105"/>
      <c r="K51" s="74"/>
      <c r="L51" s="102"/>
      <c r="M51" s="76"/>
      <c r="N51" s="98"/>
      <c r="O51" s="77"/>
      <c r="P51" s="98"/>
      <c r="Q51" s="77"/>
      <c r="S51" s="80"/>
      <c r="T51" s="34"/>
      <c r="U51" s="80"/>
      <c r="V51" s="80"/>
    </row>
    <row r="52" spans="1:22" s="46" customFormat="1" x14ac:dyDescent="0.25">
      <c r="A52" s="72"/>
      <c r="D52" s="33"/>
      <c r="E52" s="33"/>
      <c r="F52" s="34"/>
      <c r="G52" s="34"/>
      <c r="H52" s="73"/>
      <c r="I52" s="73"/>
      <c r="J52" s="105"/>
      <c r="K52" s="74"/>
      <c r="L52" s="102"/>
      <c r="M52" s="76"/>
      <c r="N52" s="98"/>
      <c r="O52" s="77"/>
      <c r="P52" s="98"/>
      <c r="Q52" s="77"/>
      <c r="S52" s="80"/>
      <c r="T52" s="34"/>
      <c r="U52" s="80"/>
      <c r="V52" s="80"/>
    </row>
    <row r="53" spans="1:22" s="46" customFormat="1" x14ac:dyDescent="0.25">
      <c r="A53" s="72"/>
      <c r="D53" s="33"/>
      <c r="E53" s="33"/>
      <c r="F53" s="34"/>
      <c r="G53" s="34"/>
      <c r="H53" s="73"/>
      <c r="I53" s="73"/>
      <c r="J53" s="106"/>
      <c r="K53" s="74"/>
      <c r="L53" s="102"/>
      <c r="M53" s="76"/>
      <c r="N53" s="98"/>
      <c r="O53" s="77"/>
      <c r="P53" s="98"/>
      <c r="Q53" s="77"/>
      <c r="S53" s="80"/>
      <c r="T53" s="34"/>
      <c r="U53" s="80"/>
      <c r="V53" s="80"/>
    </row>
    <row r="54" spans="1:22" s="46" customFormat="1" x14ac:dyDescent="0.25">
      <c r="A54" s="72"/>
      <c r="D54" s="33"/>
      <c r="E54" s="33"/>
      <c r="F54" s="34"/>
      <c r="G54" s="34"/>
      <c r="H54" s="73"/>
      <c r="I54" s="73"/>
      <c r="J54" s="106"/>
      <c r="K54" s="74"/>
      <c r="L54" s="102"/>
      <c r="M54" s="76"/>
      <c r="N54" s="98"/>
      <c r="O54" s="77"/>
      <c r="P54" s="98"/>
      <c r="Q54" s="77"/>
      <c r="S54" s="80"/>
      <c r="T54" s="34"/>
      <c r="U54" s="80"/>
      <c r="V54" s="80"/>
    </row>
    <row r="55" spans="1:22" s="46" customFormat="1" x14ac:dyDescent="0.25">
      <c r="A55" s="72"/>
      <c r="D55" s="33"/>
      <c r="E55" s="33"/>
      <c r="F55" s="34"/>
      <c r="G55" s="34"/>
      <c r="H55" s="73"/>
      <c r="I55" s="73"/>
      <c r="J55" s="106"/>
      <c r="K55" s="74"/>
      <c r="L55" s="102"/>
      <c r="M55" s="76"/>
      <c r="N55" s="98"/>
      <c r="O55" s="77"/>
      <c r="P55" s="98"/>
      <c r="Q55" s="77"/>
      <c r="S55" s="80"/>
      <c r="T55" s="34"/>
      <c r="U55" s="80"/>
      <c r="V55" s="80"/>
    </row>
    <row r="56" spans="1:22" s="46" customFormat="1" x14ac:dyDescent="0.25">
      <c r="A56" s="72"/>
      <c r="D56" s="33"/>
      <c r="E56" s="33"/>
      <c r="F56" s="34"/>
      <c r="G56" s="34"/>
      <c r="H56" s="73"/>
      <c r="I56" s="73"/>
      <c r="J56" s="106"/>
      <c r="K56" s="74"/>
      <c r="L56" s="102"/>
      <c r="M56" s="76"/>
      <c r="N56" s="98"/>
      <c r="O56" s="77"/>
      <c r="P56" s="98"/>
      <c r="Q56" s="77"/>
      <c r="S56" s="80"/>
      <c r="T56" s="34"/>
      <c r="U56" s="80"/>
      <c r="V56" s="80"/>
    </row>
    <row r="57" spans="1:22" x14ac:dyDescent="0.25">
      <c r="J57" s="106"/>
      <c r="K57" s="78"/>
      <c r="L57" s="102"/>
      <c r="M57" s="75"/>
      <c r="N57" s="99"/>
      <c r="O57" s="79"/>
      <c r="P57" s="99"/>
      <c r="Q57" s="79"/>
    </row>
    <row r="58" spans="1:22" x14ac:dyDescent="0.25">
      <c r="J58" s="106"/>
      <c r="K58" s="78"/>
      <c r="L58" s="102"/>
      <c r="M58" s="75"/>
      <c r="N58" s="98"/>
      <c r="O58" s="77"/>
      <c r="P58" s="98"/>
      <c r="Q58" s="77"/>
    </row>
    <row r="59" spans="1:22" x14ac:dyDescent="0.25">
      <c r="J59" s="106"/>
      <c r="K59" s="78"/>
      <c r="L59" s="102"/>
      <c r="M59" s="75"/>
      <c r="N59" s="98"/>
      <c r="O59" s="77"/>
      <c r="P59" s="98"/>
      <c r="Q59" s="77"/>
    </row>
    <row r="60" spans="1:22" x14ac:dyDescent="0.25">
      <c r="J60" s="106"/>
      <c r="K60" s="78"/>
      <c r="L60" s="102"/>
      <c r="M60" s="75"/>
      <c r="N60" s="98"/>
      <c r="O60" s="77"/>
      <c r="P60" s="98"/>
      <c r="Q60" s="77"/>
    </row>
    <row r="61" spans="1:22" x14ac:dyDescent="0.25">
      <c r="J61" s="106"/>
      <c r="K61" s="78"/>
      <c r="L61" s="102"/>
      <c r="M61" s="75"/>
      <c r="N61" s="98"/>
      <c r="O61" s="77"/>
      <c r="P61" s="98"/>
      <c r="Q61" s="77"/>
    </row>
    <row r="62" spans="1:22" x14ac:dyDescent="0.25">
      <c r="J62" s="106"/>
      <c r="K62" s="78"/>
      <c r="L62" s="102"/>
      <c r="M62" s="75"/>
      <c r="N62" s="98"/>
      <c r="O62" s="77"/>
      <c r="P62" s="98"/>
      <c r="Q62" s="77"/>
    </row>
    <row r="63" spans="1:22" x14ac:dyDescent="0.25">
      <c r="J63" s="106"/>
      <c r="K63" s="78"/>
      <c r="L63" s="102"/>
      <c r="M63" s="75"/>
      <c r="N63" s="98"/>
      <c r="O63" s="77"/>
      <c r="P63" s="98"/>
      <c r="Q63" s="77"/>
    </row>
    <row r="64" spans="1:22" x14ac:dyDescent="0.25">
      <c r="J64" s="106"/>
      <c r="K64" s="78"/>
      <c r="L64" s="102"/>
      <c r="M64" s="75"/>
      <c r="N64" s="98"/>
      <c r="O64" s="77"/>
      <c r="P64" s="98"/>
      <c r="Q64" s="77"/>
    </row>
    <row r="65" spans="10:17" x14ac:dyDescent="0.25">
      <c r="J65" s="106"/>
      <c r="K65" s="78"/>
      <c r="L65" s="102"/>
      <c r="M65" s="75"/>
      <c r="N65" s="98"/>
      <c r="O65" s="77"/>
      <c r="P65" s="98"/>
      <c r="Q65" s="77"/>
    </row>
    <row r="66" spans="10:17" x14ac:dyDescent="0.25">
      <c r="J66" s="106"/>
      <c r="K66" s="78"/>
      <c r="L66" s="102"/>
      <c r="M66" s="75"/>
      <c r="N66" s="98"/>
      <c r="O66" s="77"/>
      <c r="P66" s="98"/>
      <c r="Q66" s="77"/>
    </row>
    <row r="67" spans="10:17" x14ac:dyDescent="0.25">
      <c r="J67" s="106"/>
      <c r="K67" s="78"/>
      <c r="L67" s="102"/>
      <c r="M67" s="75"/>
      <c r="N67" s="98"/>
      <c r="O67" s="77"/>
      <c r="P67" s="98"/>
      <c r="Q67" s="77"/>
    </row>
    <row r="68" spans="10:17" x14ac:dyDescent="0.25">
      <c r="J68" s="106"/>
      <c r="K68" s="78"/>
      <c r="L68" s="102"/>
      <c r="M68" s="75"/>
      <c r="N68" s="98"/>
      <c r="O68" s="77"/>
      <c r="P68" s="98"/>
      <c r="Q68" s="77"/>
    </row>
    <row r="69" spans="10:17" x14ac:dyDescent="0.25">
      <c r="J69" s="106"/>
      <c r="K69" s="78"/>
      <c r="L69" s="102"/>
      <c r="M69" s="75"/>
      <c r="N69" s="98"/>
      <c r="O69" s="77"/>
      <c r="P69" s="98"/>
      <c r="Q69" s="77"/>
    </row>
    <row r="70" spans="10:17" x14ac:dyDescent="0.25">
      <c r="J70" s="106"/>
      <c r="K70" s="78"/>
      <c r="L70" s="102"/>
      <c r="M70" s="75"/>
      <c r="N70" s="98"/>
      <c r="O70" s="77"/>
      <c r="P70" s="98"/>
      <c r="Q70" s="77"/>
    </row>
    <row r="71" spans="10:17" x14ac:dyDescent="0.25">
      <c r="J71" s="106"/>
      <c r="K71" s="78"/>
      <c r="L71" s="102"/>
      <c r="M71" s="75"/>
      <c r="N71" s="98"/>
      <c r="O71" s="77"/>
      <c r="P71" s="98"/>
      <c r="Q71" s="77"/>
    </row>
    <row r="72" spans="10:17" x14ac:dyDescent="0.25">
      <c r="J72" s="106"/>
      <c r="K72" s="78"/>
      <c r="L72" s="102"/>
      <c r="M72" s="75"/>
      <c r="N72" s="98"/>
      <c r="O72" s="77"/>
      <c r="P72" s="98"/>
      <c r="Q72" s="77"/>
    </row>
    <row r="73" spans="10:17" x14ac:dyDescent="0.25">
      <c r="J73" s="106"/>
      <c r="K73" s="78"/>
      <c r="L73" s="102"/>
      <c r="M73" s="75"/>
      <c r="N73" s="98"/>
      <c r="O73" s="77"/>
      <c r="P73" s="98"/>
      <c r="Q73" s="77"/>
    </row>
    <row r="74" spans="10:17" x14ac:dyDescent="0.25">
      <c r="J74" s="106"/>
      <c r="K74" s="78"/>
      <c r="L74" s="102"/>
      <c r="M74" s="75"/>
      <c r="N74" s="98"/>
      <c r="O74" s="77"/>
      <c r="P74" s="98"/>
      <c r="Q74" s="77"/>
    </row>
    <row r="75" spans="10:17" x14ac:dyDescent="0.25">
      <c r="J75" s="106"/>
      <c r="K75" s="78"/>
      <c r="L75" s="102"/>
      <c r="M75" s="75"/>
      <c r="N75" s="98"/>
      <c r="O75" s="77"/>
      <c r="P75" s="98"/>
      <c r="Q75" s="77"/>
    </row>
    <row r="76" spans="10:17" x14ac:dyDescent="0.25">
      <c r="J76" s="106"/>
      <c r="K76" s="78"/>
      <c r="L76" s="102"/>
      <c r="M76" s="75"/>
      <c r="N76" s="98"/>
      <c r="O76" s="77"/>
      <c r="P76" s="98"/>
      <c r="Q76" s="77"/>
    </row>
    <row r="77" spans="10:17" x14ac:dyDescent="0.25">
      <c r="J77" s="106"/>
      <c r="K77" s="78"/>
      <c r="L77" s="102"/>
      <c r="M77" s="75"/>
      <c r="N77" s="98"/>
      <c r="O77" s="77"/>
      <c r="P77" s="98"/>
      <c r="Q77" s="77"/>
    </row>
    <row r="78" spans="10:17" x14ac:dyDescent="0.25">
      <c r="J78" s="106"/>
      <c r="K78" s="78"/>
      <c r="L78" s="102"/>
      <c r="M78" s="75"/>
      <c r="N78" s="98"/>
      <c r="O78" s="77"/>
      <c r="P78" s="98"/>
      <c r="Q78" s="77"/>
    </row>
    <row r="79" spans="10:17" x14ac:dyDescent="0.25">
      <c r="J79" s="106"/>
      <c r="K79" s="78"/>
      <c r="L79" s="102"/>
      <c r="M79" s="75"/>
      <c r="N79" s="98"/>
      <c r="O79" s="77"/>
      <c r="P79" s="98"/>
      <c r="Q79" s="77"/>
    </row>
    <row r="80" spans="10:17" x14ac:dyDescent="0.25">
      <c r="J80" s="106"/>
      <c r="K80" s="78"/>
      <c r="L80" s="102"/>
      <c r="M80" s="75"/>
      <c r="N80" s="98"/>
      <c r="O80" s="77"/>
      <c r="P80" s="98"/>
      <c r="Q80" s="77"/>
    </row>
    <row r="81" spans="10:17" x14ac:dyDescent="0.25">
      <c r="J81" s="106"/>
      <c r="K81" s="78"/>
      <c r="L81" s="102"/>
      <c r="M81" s="75"/>
      <c r="N81" s="98"/>
      <c r="O81" s="77"/>
      <c r="P81" s="98"/>
      <c r="Q81" s="77"/>
    </row>
    <row r="82" spans="10:17" x14ac:dyDescent="0.25">
      <c r="J82" s="106"/>
      <c r="K82" s="78"/>
      <c r="L82" s="102"/>
      <c r="M82" s="75"/>
      <c r="N82" s="98"/>
      <c r="O82" s="77"/>
      <c r="P82" s="98"/>
      <c r="Q82" s="77"/>
    </row>
    <row r="83" spans="10:17" x14ac:dyDescent="0.25">
      <c r="J83" s="106"/>
      <c r="K83" s="78"/>
      <c r="L83" s="102"/>
      <c r="M83" s="75"/>
      <c r="N83" s="98"/>
      <c r="O83" s="77"/>
      <c r="P83" s="98"/>
      <c r="Q83" s="77"/>
    </row>
  </sheetData>
  <mergeCells count="4">
    <mergeCell ref="J9:K9"/>
    <mergeCell ref="L9:M9"/>
    <mergeCell ref="N9:O9"/>
    <mergeCell ref="P9:Q9"/>
  </mergeCells>
  <pageMargins left="0.74803149606299213" right="0.74803149606299213" top="0.98425196850393704" bottom="0.98425196850393704" header="0.51181102362204722" footer="0.51181102362204722"/>
  <pageSetup paperSize="9" scale="56" firstPageNumber="0" fitToHeight="0" orientation="landscape" r:id="rId1"/>
  <headerFooter alignWithMargins="0">
    <oddFooter>Strona &amp;P z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2</vt:i4>
      </vt:variant>
    </vt:vector>
  </HeadingPairs>
  <TitlesOfParts>
    <vt:vector size="3" baseType="lpstr">
      <vt:lpstr>zestawienie okien</vt:lpstr>
      <vt:lpstr>Excel_BuiltIn__FilterDatabase_1</vt:lpstr>
      <vt:lpstr>'zestawienie okien'!Obszar_wydruku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Okińczyc</dc:creator>
  <cp:lastModifiedBy>Anna Okińczyc</cp:lastModifiedBy>
  <cp:lastPrinted>2017-03-16T10:13:46Z</cp:lastPrinted>
  <dcterms:created xsi:type="dcterms:W3CDTF">2016-12-15T10:44:22Z</dcterms:created>
  <dcterms:modified xsi:type="dcterms:W3CDTF">2017-03-16T10:14:30Z</dcterms:modified>
</cp:coreProperties>
</file>